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33 школа\"/>
    </mc:Choice>
  </mc:AlternateContent>
  <bookViews>
    <workbookView xWindow="0" yWindow="0" windowWidth="18345" windowHeight="114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9" i="1" l="1"/>
  <c r="J169" i="1"/>
  <c r="I169" i="1"/>
  <c r="H169" i="1"/>
  <c r="G169" i="1"/>
  <c r="F169" i="1"/>
  <c r="L215" i="1"/>
  <c r="J215" i="1"/>
  <c r="I215" i="1"/>
  <c r="H215" i="1"/>
  <c r="G215" i="1"/>
  <c r="F215" i="1"/>
  <c r="L204" i="1"/>
  <c r="J204" i="1"/>
  <c r="I204" i="1"/>
  <c r="H204" i="1"/>
  <c r="G204" i="1"/>
  <c r="F204" i="1"/>
  <c r="L192" i="1"/>
  <c r="J192" i="1"/>
  <c r="I192" i="1"/>
  <c r="H192" i="1"/>
  <c r="G192" i="1"/>
  <c r="F192" i="1"/>
  <c r="L182" i="1"/>
  <c r="J182" i="1"/>
  <c r="I182" i="1"/>
  <c r="H182" i="1"/>
  <c r="G182" i="1"/>
  <c r="F182" i="1"/>
  <c r="L157" i="1"/>
  <c r="J157" i="1"/>
  <c r="I157" i="1"/>
  <c r="H157" i="1"/>
  <c r="G157" i="1"/>
  <c r="F157" i="1"/>
  <c r="L145" i="1"/>
  <c r="J145" i="1"/>
  <c r="J156" i="1"/>
  <c r="I145" i="1"/>
  <c r="H145" i="1"/>
  <c r="G145" i="1"/>
  <c r="F145" i="1"/>
  <c r="L133" i="1"/>
  <c r="J133" i="1"/>
  <c r="I133" i="1"/>
  <c r="H133" i="1"/>
  <c r="G133" i="1"/>
  <c r="F133" i="1"/>
  <c r="L122" i="1"/>
  <c r="J122" i="1"/>
  <c r="H122" i="1"/>
  <c r="G122" i="1"/>
  <c r="F122" i="1"/>
  <c r="L110" i="1"/>
  <c r="J110" i="1"/>
  <c r="I110" i="1"/>
  <c r="H110" i="1"/>
  <c r="G110" i="1"/>
  <c r="F110" i="1"/>
  <c r="L99" i="1"/>
  <c r="J99" i="1"/>
  <c r="I99" i="1"/>
  <c r="H99" i="1"/>
  <c r="G99" i="1"/>
  <c r="F99" i="1"/>
  <c r="L87" i="1"/>
  <c r="J87" i="1"/>
  <c r="I87" i="1"/>
  <c r="H87" i="1"/>
  <c r="G87" i="1"/>
  <c r="F87" i="1"/>
  <c r="L76" i="1"/>
  <c r="J76" i="1"/>
  <c r="I76" i="1"/>
  <c r="H76" i="1"/>
  <c r="G76" i="1"/>
  <c r="F76" i="1"/>
  <c r="L64" i="1"/>
  <c r="J64" i="1"/>
  <c r="I64" i="1"/>
  <c r="H64" i="1"/>
  <c r="G64" i="1"/>
  <c r="F64" i="1"/>
  <c r="L52" i="1"/>
  <c r="J52" i="1"/>
  <c r="I52" i="1"/>
  <c r="H52" i="1"/>
  <c r="G52" i="1"/>
  <c r="F52" i="1"/>
  <c r="L41" i="1"/>
  <c r="J41" i="1"/>
  <c r="I41" i="1"/>
  <c r="H41" i="1"/>
  <c r="G41" i="1"/>
  <c r="F41" i="1"/>
  <c r="L33" i="1"/>
  <c r="J33" i="1"/>
  <c r="I33" i="1"/>
  <c r="H33" i="1"/>
  <c r="G33" i="1"/>
  <c r="F33" i="1"/>
  <c r="L27" i="1"/>
  <c r="J27" i="1"/>
  <c r="I27" i="1"/>
  <c r="H27" i="1"/>
  <c r="G27" i="1"/>
  <c r="F27" i="1"/>
  <c r="L19" i="1"/>
  <c r="J19" i="1"/>
  <c r="I19" i="1"/>
  <c r="H19" i="1"/>
  <c r="G19" i="1"/>
  <c r="F19" i="1"/>
  <c r="L11" i="1"/>
  <c r="J11" i="1"/>
  <c r="I11" i="1"/>
  <c r="H11" i="1"/>
  <c r="G11" i="1"/>
  <c r="F11" i="1"/>
  <c r="B215" i="1"/>
  <c r="A215" i="1"/>
  <c r="L214" i="1"/>
  <c r="J214" i="1"/>
  <c r="I214" i="1"/>
  <c r="H214" i="1"/>
  <c r="G214" i="1"/>
  <c r="F214" i="1"/>
  <c r="B204" i="1"/>
  <c r="A204" i="1"/>
  <c r="L203" i="1"/>
  <c r="J203" i="1"/>
  <c r="I203" i="1"/>
  <c r="H203" i="1"/>
  <c r="G203" i="1"/>
  <c r="F203" i="1"/>
  <c r="B192" i="1"/>
  <c r="A192" i="1"/>
  <c r="L191" i="1"/>
  <c r="J191" i="1"/>
  <c r="I191" i="1"/>
  <c r="H191" i="1"/>
  <c r="G191" i="1"/>
  <c r="F191" i="1"/>
  <c r="B182" i="1"/>
  <c r="A182" i="1"/>
  <c r="L181" i="1"/>
  <c r="J181" i="1"/>
  <c r="I181" i="1"/>
  <c r="H181" i="1"/>
  <c r="G181" i="1"/>
  <c r="F181" i="1"/>
  <c r="B169" i="1"/>
  <c r="A169" i="1"/>
  <c r="L168" i="1"/>
  <c r="J168" i="1"/>
  <c r="I168" i="1"/>
  <c r="H168" i="1"/>
  <c r="G168" i="1"/>
  <c r="F168" i="1"/>
  <c r="B157" i="1"/>
  <c r="A157" i="1"/>
  <c r="L156" i="1"/>
  <c r="I156" i="1"/>
  <c r="H156" i="1"/>
  <c r="G156" i="1"/>
  <c r="F156" i="1"/>
  <c r="B145" i="1"/>
  <c r="A145" i="1"/>
  <c r="L144" i="1"/>
  <c r="J144" i="1"/>
  <c r="I144" i="1"/>
  <c r="H144" i="1"/>
  <c r="G144" i="1"/>
  <c r="F144" i="1"/>
  <c r="B133" i="1"/>
  <c r="A133" i="1"/>
  <c r="L132" i="1"/>
  <c r="J132" i="1"/>
  <c r="I132" i="1"/>
  <c r="H132" i="1"/>
  <c r="G132" i="1"/>
  <c r="F132" i="1"/>
  <c r="B122" i="1"/>
  <c r="A122" i="1"/>
  <c r="L121" i="1"/>
  <c r="J121" i="1"/>
  <c r="I121" i="1"/>
  <c r="I122" i="1" s="1"/>
  <c r="H121" i="1"/>
  <c r="G121" i="1"/>
  <c r="F121" i="1"/>
  <c r="B110" i="1"/>
  <c r="A110" i="1"/>
  <c r="L109" i="1"/>
  <c r="J109" i="1"/>
  <c r="I109" i="1"/>
  <c r="H109" i="1"/>
  <c r="G109" i="1"/>
  <c r="F109" i="1"/>
  <c r="B99" i="1"/>
  <c r="A99" i="1"/>
  <c r="L98" i="1"/>
  <c r="J98" i="1"/>
  <c r="I98" i="1"/>
  <c r="H98" i="1"/>
  <c r="G98" i="1"/>
  <c r="F98" i="1"/>
  <c r="B87" i="1"/>
  <c r="A87" i="1"/>
  <c r="L86" i="1"/>
  <c r="J86" i="1"/>
  <c r="I86" i="1"/>
  <c r="H86" i="1"/>
  <c r="G86" i="1"/>
  <c r="F86" i="1"/>
  <c r="B76" i="1"/>
  <c r="A76" i="1"/>
  <c r="L75" i="1"/>
  <c r="J75" i="1"/>
  <c r="I75" i="1"/>
  <c r="H75" i="1"/>
  <c r="G75" i="1"/>
  <c r="F75" i="1"/>
  <c r="B64" i="1"/>
  <c r="A64" i="1"/>
  <c r="L63" i="1"/>
  <c r="J63" i="1"/>
  <c r="I63" i="1"/>
  <c r="H63" i="1"/>
  <c r="G63" i="1"/>
  <c r="F63" i="1"/>
  <c r="B52" i="1"/>
  <c r="A52" i="1"/>
  <c r="L51" i="1"/>
  <c r="J51" i="1"/>
  <c r="I51" i="1"/>
  <c r="H51" i="1"/>
  <c r="G51" i="1"/>
  <c r="F51" i="1"/>
  <c r="B41" i="1"/>
  <c r="A41" i="1"/>
  <c r="L40" i="1"/>
  <c r="J40" i="1"/>
  <c r="I40" i="1"/>
  <c r="H40" i="1"/>
  <c r="G40" i="1"/>
  <c r="F40" i="1"/>
  <c r="B33" i="1"/>
  <c r="A33" i="1"/>
  <c r="L32" i="1"/>
  <c r="J32" i="1"/>
  <c r="I32" i="1"/>
  <c r="H32" i="1"/>
  <c r="G32" i="1"/>
  <c r="F32" i="1"/>
  <c r="B27" i="1"/>
  <c r="A27" i="1"/>
  <c r="L26" i="1"/>
  <c r="J26" i="1"/>
  <c r="I26" i="1"/>
  <c r="H26" i="1"/>
  <c r="G26" i="1"/>
  <c r="F26" i="1"/>
  <c r="B19" i="1"/>
  <c r="A19" i="1"/>
  <c r="L18" i="1"/>
  <c r="J18" i="1"/>
  <c r="I18" i="1"/>
  <c r="H18" i="1"/>
  <c r="G18" i="1"/>
  <c r="F18" i="1"/>
  <c r="B11" i="1"/>
  <c r="A11" i="1"/>
  <c r="L10" i="1"/>
  <c r="J10" i="1"/>
  <c r="I10" i="1"/>
  <c r="H10" i="1"/>
  <c r="G10" i="1"/>
  <c r="F10" i="1"/>
  <c r="F216" i="1" l="1"/>
  <c r="J216" i="1" l="1"/>
  <c r="L216" i="1"/>
  <c r="H216" i="1"/>
  <c r="G216" i="1"/>
  <c r="I216" i="1"/>
</calcChain>
</file>

<file path=xl/sharedStrings.xml><?xml version="1.0" encoding="utf-8"?>
<sst xmlns="http://schemas.openxmlformats.org/spreadsheetml/2006/main" count="311" uniqueCount="107">
  <si>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</si>
  <si>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</si>
  <si>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</si>
  <si>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</si>
  <si>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</si>
  <si>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</si>
  <si>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Е.А. Бакшеева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</si>
  <si>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</si>
  <si>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</si>
  <si>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</si>
  <si>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</si>
  <si>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</si>
  <si>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</si>
  <si>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</si>
  <si>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</si>
  <si>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</si>
  <si>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</si>
  <si>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</si>
  <si>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</si>
  <si>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</si>
  <si>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</si>
  <si>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</si>
  <si>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</si>
  <si>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</si>
  <si>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</si>
  <si>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</si>
  <si>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</si>
  <si>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с маслом</t>
  </si>
  <si>
    <t>гор.напиток</t>
  </si>
  <si>
    <t>чай с сахаром</t>
  </si>
  <si>
    <t>хлеб</t>
  </si>
  <si>
    <t>батон витаминизированный</t>
  </si>
  <si>
    <t>фрукты</t>
  </si>
  <si>
    <t>закуска</t>
  </si>
  <si>
    <t>блинчики с карамельным соусом</t>
  </si>
  <si>
    <t>106/15</t>
  </si>
  <si>
    <t>итого</t>
  </si>
  <si>
    <t>гарнир</t>
  </si>
  <si>
    <t>компот  из сухофруктов</t>
  </si>
  <si>
    <t>хлеб бел.</t>
  </si>
  <si>
    <t>хлеб пшеничный</t>
  </si>
  <si>
    <t>хлеб черн.</t>
  </si>
  <si>
    <t>хлеб ржаной</t>
  </si>
  <si>
    <t>фрукт</t>
  </si>
  <si>
    <t>Итого за день:</t>
  </si>
  <si>
    <t>каша гречневая вязкая с маслом</t>
  </si>
  <si>
    <t xml:space="preserve">напиток плодово ягодный витаминизированный </t>
  </si>
  <si>
    <t>сыр сливочный в индивидуальной упаковке</t>
  </si>
  <si>
    <t>этик</t>
  </si>
  <si>
    <t>маринад из моркови</t>
  </si>
  <si>
    <t>119/120</t>
  </si>
  <si>
    <t>икра овощная</t>
  </si>
  <si>
    <t>макароны отварные с маслом</t>
  </si>
  <si>
    <t>пудинг из творога с яблоком со сгущенным молоком</t>
  </si>
  <si>
    <t>чай с сахаром и лимоном</t>
  </si>
  <si>
    <t>батон пшеничный</t>
  </si>
  <si>
    <t>мандарин</t>
  </si>
  <si>
    <t>гуляш</t>
  </si>
  <si>
    <t>сок фруктовый</t>
  </si>
  <si>
    <t>филе птицы тушеное в томатном соусе</t>
  </si>
  <si>
    <t>спагетти отварные с маслом</t>
  </si>
  <si>
    <t>чай с шиповником</t>
  </si>
  <si>
    <t>рис отварной с маслом</t>
  </si>
  <si>
    <t>каша кукурузная молочная с маслом</t>
  </si>
  <si>
    <t>сыр порциями</t>
  </si>
  <si>
    <t>фруктовый десерт</t>
  </si>
  <si>
    <t>яблоко</t>
  </si>
  <si>
    <t>курица запеченная с соусом и зеленью</t>
  </si>
  <si>
    <t>кисель  витаминизированный</t>
  </si>
  <si>
    <t>рыба тушеная с овощами</t>
  </si>
  <si>
    <t>картофель запеченый с зеленью</t>
  </si>
  <si>
    <t>компот из сухофруктов</t>
  </si>
  <si>
    <t>омлет натуральный</t>
  </si>
  <si>
    <t>какао с молоком</t>
  </si>
  <si>
    <t>масло сливочное порция</t>
  </si>
  <si>
    <t>картофельное пюре с маслом</t>
  </si>
  <si>
    <t xml:space="preserve">каша манная сягодным соусом и маслом </t>
  </si>
  <si>
    <t>батон</t>
  </si>
  <si>
    <t>сыр порция</t>
  </si>
  <si>
    <t>хлеб дарницкий</t>
  </si>
  <si>
    <t>мясо тушеное</t>
  </si>
  <si>
    <t>картофель запеченный</t>
  </si>
  <si>
    <t>напиток плодово ягодный витаминизированный</t>
  </si>
  <si>
    <t>горячий шоколад</t>
  </si>
  <si>
    <t>филе птицы в кисло сладком соусе</t>
  </si>
  <si>
    <t>омлет с сыром</t>
  </si>
  <si>
    <t>горячий бутерброд на батоне</t>
  </si>
  <si>
    <t>чай с облепихой</t>
  </si>
  <si>
    <t>каша овсянная молочная с маслом</t>
  </si>
  <si>
    <t>оладьи с джемом</t>
  </si>
  <si>
    <t>50/25</t>
  </si>
  <si>
    <t>молочный десерт</t>
  </si>
  <si>
    <t>котлета мясная</t>
  </si>
  <si>
    <t>рис отварной  смаслом</t>
  </si>
  <si>
    <t>запеканка из творога с ягодным соусом</t>
  </si>
  <si>
    <t>сыр сливочный индивидуальный</t>
  </si>
  <si>
    <t>рыба запеченная с сыром</t>
  </si>
  <si>
    <t>компот из кураги</t>
  </si>
  <si>
    <t>сыр поциями</t>
  </si>
  <si>
    <t>Среднее значение за период:</t>
  </si>
  <si>
    <t xml:space="preserve"> </t>
  </si>
  <si>
    <t>запеканка из курицы с цветной капустой</t>
  </si>
  <si>
    <t xml:space="preserve">хлеб </t>
  </si>
  <si>
    <t xml:space="preserve">хлеб пшеничный </t>
  </si>
  <si>
    <t>запеканка творожная Зебра со сгущенным молоком</t>
  </si>
  <si>
    <t>бефстрогонов</t>
  </si>
  <si>
    <t>кисель витаминизированныйплодово-ягодный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</si>
</sst>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168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12" fillId="3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vertical="top" wrapText="1"/>
    </xf>
    <xf numFmtId="0" fontId="12" fillId="3" borderId="15" xfId="0" applyFont="1" applyFill="1" applyBorder="1" applyAlignment="1">
      <alignment horizontal="center" vertical="top" wrapText="1"/>
    </xf>
    <xf numFmtId="0" fontId="12" fillId="0" borderId="0" xfId="0" applyFont="1"/>
    <xf numFmtId="0" fontId="12" fillId="3" borderId="1" xfId="0" applyFont="1" applyFill="1" applyBorder="1" applyAlignment="1">
      <alignment horizontal="center"/>
    </xf>
    <xf numFmtId="2" fontId="12" fillId="3" borderId="15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5" fillId="2" borderId="8" xfId="0" applyFont="1" applyFill="1" applyBorder="1" applyAlignment="1" applyProtection="1">
      <alignment vertical="top" wrapText="1"/>
      <protection locked="0"/>
    </xf>
    <xf numFmtId="2" fontId="2" fillId="2" borderId="2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workbookViewId="0">
      <pane xSplit="4" ySplit="5" topLeftCell="E204" activePane="bottomRight" state="frozen"/>
      <selection pane="topRight"/>
      <selection pane="bottomLeft"/>
      <selection pane="bottomRight" activeCell="G222" sqref="G22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>
        <v>5</v>
      </c>
      <c r="D1" s="50"/>
      <c r="E1" s="50"/>
      <c r="F1" s="3" t="s">
        <v>1</v>
      </c>
      <c r="G1" s="1" t="s">
        <v>2</v>
      </c>
      <c r="H1" s="51" t="s">
        <v>3</v>
      </c>
      <c r="I1" s="51"/>
      <c r="J1" s="51"/>
      <c r="K1" s="51"/>
    </row>
    <row r="2" spans="1:12" ht="18">
      <c r="A2" s="4" t="s">
        <v>4</v>
      </c>
      <c r="C2" s="1"/>
      <c r="G2" s="1" t="s">
        <v>5</v>
      </c>
      <c r="H2" s="51" t="s">
        <v>6</v>
      </c>
      <c r="I2" s="51"/>
      <c r="J2" s="51"/>
      <c r="K2" s="51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11</v>
      </c>
      <c r="J3" s="39">
        <v>2025</v>
      </c>
      <c r="K3" s="40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1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205</v>
      </c>
      <c r="G6" s="18">
        <v>6.31</v>
      </c>
      <c r="H6" s="18">
        <v>7.15</v>
      </c>
      <c r="I6" s="18">
        <v>31.59</v>
      </c>
      <c r="J6" s="18">
        <v>215.25</v>
      </c>
      <c r="K6" s="42">
        <v>56</v>
      </c>
      <c r="L6" s="18">
        <v>44.06</v>
      </c>
    </row>
    <row r="7" spans="1:12" ht="15">
      <c r="A7" s="19"/>
      <c r="B7" s="20"/>
      <c r="C7" s="21"/>
      <c r="D7" s="25" t="s">
        <v>28</v>
      </c>
      <c r="E7" s="23" t="s">
        <v>29</v>
      </c>
      <c r="F7" s="24">
        <v>200</v>
      </c>
      <c r="G7" s="24">
        <v>0</v>
      </c>
      <c r="H7" s="24">
        <v>0</v>
      </c>
      <c r="I7" s="24">
        <v>7.27</v>
      </c>
      <c r="J7" s="24">
        <v>28.73</v>
      </c>
      <c r="K7" s="43">
        <v>114</v>
      </c>
      <c r="L7" s="24">
        <v>1.07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20</v>
      </c>
      <c r="G8" s="24">
        <v>2.16</v>
      </c>
      <c r="H8" s="24">
        <v>0.81599999999999995</v>
      </c>
      <c r="I8" s="24">
        <v>14.736000000000001</v>
      </c>
      <c r="J8" s="24">
        <v>75.66</v>
      </c>
      <c r="K8" s="43">
        <v>121</v>
      </c>
      <c r="L8" s="24">
        <v>3.01</v>
      </c>
    </row>
    <row r="9" spans="1:12" ht="15">
      <c r="A9" s="19"/>
      <c r="B9" s="20"/>
      <c r="C9" s="21"/>
      <c r="D9" s="25" t="s">
        <v>33</v>
      </c>
      <c r="E9" s="23" t="s">
        <v>34</v>
      </c>
      <c r="F9" s="24" t="s">
        <v>35</v>
      </c>
      <c r="G9" s="24">
        <v>5.48</v>
      </c>
      <c r="H9" s="24">
        <v>12.56</v>
      </c>
      <c r="I9" s="24">
        <v>43.61</v>
      </c>
      <c r="J9" s="24">
        <v>318.89999999999998</v>
      </c>
      <c r="K9" s="43">
        <v>348</v>
      </c>
      <c r="L9" s="24">
        <v>51.86</v>
      </c>
    </row>
    <row r="10" spans="1:12" ht="15">
      <c r="A10" s="26"/>
      <c r="B10" s="27"/>
      <c r="C10" s="28"/>
      <c r="D10" s="29" t="s">
        <v>36</v>
      </c>
      <c r="E10" s="30"/>
      <c r="F10" s="31">
        <f>SUM(F6:F9)</f>
        <v>425</v>
      </c>
      <c r="G10" s="31">
        <f>SUM(G6:G9)</f>
        <v>13.95</v>
      </c>
      <c r="H10" s="31">
        <f>SUM(H6:H9)</f>
        <v>20.526</v>
      </c>
      <c r="I10" s="31">
        <f>SUM(I6:I9)</f>
        <v>97.206000000000003</v>
      </c>
      <c r="J10" s="31">
        <f>SUM(J6:J9)</f>
        <v>638.54</v>
      </c>
      <c r="K10" s="44"/>
      <c r="L10" s="31">
        <f>SUM(L6:L9)</f>
        <v>100</v>
      </c>
    </row>
    <row r="11" spans="1:12" s="63" customFormat="1" ht="15.75" thickBot="1">
      <c r="A11" s="57">
        <f>A6</f>
        <v>1</v>
      </c>
      <c r="B11" s="58">
        <f>B6</f>
        <v>1</v>
      </c>
      <c r="C11" s="59" t="s">
        <v>44</v>
      </c>
      <c r="D11" s="60"/>
      <c r="E11" s="61"/>
      <c r="F11" s="62">
        <f>SUM(F6:F9)</f>
        <v>425</v>
      </c>
      <c r="G11" s="62">
        <f>SUM(G6:G9)</f>
        <v>13.95</v>
      </c>
      <c r="H11" s="62">
        <f>SUM(H6:H9)</f>
        <v>20.526</v>
      </c>
      <c r="I11" s="62">
        <f>SUM(I6:I9)</f>
        <v>97.206000000000003</v>
      </c>
      <c r="J11" s="62">
        <f>SUM(J6:J9)</f>
        <v>638.54</v>
      </c>
      <c r="K11" s="62"/>
      <c r="L11" s="62">
        <f>SUM(L6:L9)</f>
        <v>100</v>
      </c>
    </row>
    <row r="12" spans="1:12" ht="15">
      <c r="A12" s="36">
        <v>1</v>
      </c>
      <c r="B12" s="20">
        <v>2</v>
      </c>
      <c r="C12" s="15" t="s">
        <v>25</v>
      </c>
      <c r="D12" s="16" t="s">
        <v>26</v>
      </c>
      <c r="E12" s="17" t="s">
        <v>101</v>
      </c>
      <c r="F12" s="18">
        <v>90</v>
      </c>
      <c r="G12" s="18">
        <v>13.63</v>
      </c>
      <c r="H12" s="18">
        <v>13.22</v>
      </c>
      <c r="I12" s="18">
        <v>7.67</v>
      </c>
      <c r="J12" s="18">
        <v>205.95</v>
      </c>
      <c r="K12" s="42">
        <v>346</v>
      </c>
      <c r="L12" s="18">
        <v>58.07</v>
      </c>
    </row>
    <row r="13" spans="1:12" ht="15">
      <c r="A13" s="36"/>
      <c r="B13" s="20"/>
      <c r="C13" s="21"/>
      <c r="D13" s="25" t="s">
        <v>37</v>
      </c>
      <c r="E13" s="23" t="s">
        <v>45</v>
      </c>
      <c r="F13" s="24">
        <v>150</v>
      </c>
      <c r="G13" s="24">
        <v>4.3</v>
      </c>
      <c r="H13" s="24">
        <v>4.24</v>
      </c>
      <c r="I13" s="24">
        <v>18.77</v>
      </c>
      <c r="J13" s="24">
        <v>129.54</v>
      </c>
      <c r="K13" s="43">
        <v>253</v>
      </c>
      <c r="L13" s="24">
        <v>6.79</v>
      </c>
    </row>
    <row r="14" spans="1:12" ht="15">
      <c r="A14" s="36"/>
      <c r="B14" s="20"/>
      <c r="C14" s="21"/>
      <c r="D14" s="25" t="s">
        <v>28</v>
      </c>
      <c r="E14" s="23" t="s">
        <v>46</v>
      </c>
      <c r="F14" s="24">
        <v>200</v>
      </c>
      <c r="G14" s="24">
        <v>0</v>
      </c>
      <c r="H14" s="24">
        <v>0</v>
      </c>
      <c r="I14" s="24">
        <v>14.4</v>
      </c>
      <c r="J14" s="24">
        <v>58.4</v>
      </c>
      <c r="K14" s="43">
        <v>104</v>
      </c>
      <c r="L14" s="24">
        <v>10.039999999999999</v>
      </c>
    </row>
    <row r="15" spans="1:12" ht="15">
      <c r="A15" s="36"/>
      <c r="B15" s="20"/>
      <c r="C15" s="21"/>
      <c r="D15" s="25" t="s">
        <v>39</v>
      </c>
      <c r="E15" s="23" t="s">
        <v>40</v>
      </c>
      <c r="F15" s="24">
        <v>30</v>
      </c>
      <c r="G15" s="24">
        <v>1.78</v>
      </c>
      <c r="H15" s="24">
        <v>0.18</v>
      </c>
      <c r="I15" s="24">
        <v>11.05</v>
      </c>
      <c r="J15" s="24">
        <v>60</v>
      </c>
      <c r="K15" s="43">
        <v>119</v>
      </c>
      <c r="L15" s="24">
        <v>2.7</v>
      </c>
    </row>
    <row r="16" spans="1:12" ht="15">
      <c r="A16" s="36"/>
      <c r="B16" s="20"/>
      <c r="C16" s="21"/>
      <c r="D16" s="25" t="s">
        <v>41</v>
      </c>
      <c r="E16" s="23" t="s">
        <v>42</v>
      </c>
      <c r="F16" s="24">
        <v>20</v>
      </c>
      <c r="G16" s="24">
        <v>1.425</v>
      </c>
      <c r="H16" s="24">
        <v>0.27500000000000002</v>
      </c>
      <c r="I16" s="24">
        <v>9.3000000000000007</v>
      </c>
      <c r="J16" s="24">
        <v>45.325000000000003</v>
      </c>
      <c r="K16" s="43">
        <v>120</v>
      </c>
      <c r="L16" s="24">
        <v>3.3</v>
      </c>
    </row>
    <row r="17" spans="1:12" ht="15">
      <c r="A17" s="36"/>
      <c r="B17" s="20"/>
      <c r="C17" s="21"/>
      <c r="D17" s="25" t="s">
        <v>33</v>
      </c>
      <c r="E17" s="23" t="s">
        <v>47</v>
      </c>
      <c r="F17" s="24">
        <v>17</v>
      </c>
      <c r="G17" s="24">
        <v>2.48</v>
      </c>
      <c r="H17" s="24">
        <v>3.96</v>
      </c>
      <c r="I17" s="24">
        <v>0.68</v>
      </c>
      <c r="J17" s="24">
        <v>48.11</v>
      </c>
      <c r="K17" s="43" t="s">
        <v>48</v>
      </c>
      <c r="L17" s="55">
        <v>19.100000000000001</v>
      </c>
    </row>
    <row r="18" spans="1:12" ht="15">
      <c r="A18" s="37"/>
      <c r="B18" s="27"/>
      <c r="C18" s="28"/>
      <c r="D18" s="29" t="s">
        <v>36</v>
      </c>
      <c r="E18" s="30"/>
      <c r="F18" s="31">
        <f>SUM(F12:F17)</f>
        <v>507</v>
      </c>
      <c r="G18" s="31">
        <f>SUM(G12:G17)</f>
        <v>23.615000000000002</v>
      </c>
      <c r="H18" s="31">
        <f>SUM(H12:H17)</f>
        <v>21.875</v>
      </c>
      <c r="I18" s="31">
        <f>SUM(I12:I17)</f>
        <v>61.87</v>
      </c>
      <c r="J18" s="31">
        <f>SUM(J12:J17)</f>
        <v>547.32499999999993</v>
      </c>
      <c r="K18" s="44"/>
      <c r="L18" s="31">
        <f>SUM(L12:L17)</f>
        <v>100</v>
      </c>
    </row>
    <row r="19" spans="1:12" s="63" customFormat="1" ht="15.75" customHeight="1" thickBot="1">
      <c r="A19" s="64">
        <f>A12</f>
        <v>1</v>
      </c>
      <c r="B19" s="64">
        <f>B12</f>
        <v>2</v>
      </c>
      <c r="C19" s="59" t="s">
        <v>44</v>
      </c>
      <c r="D19" s="60"/>
      <c r="E19" s="61"/>
      <c r="F19" s="62">
        <f>SUM(F12:F17)</f>
        <v>507</v>
      </c>
      <c r="G19" s="62">
        <f>SUM(G12:G17)</f>
        <v>23.615000000000002</v>
      </c>
      <c r="H19" s="62">
        <f>SUM(H12:H17)</f>
        <v>21.875</v>
      </c>
      <c r="I19" s="62">
        <f>SUM(I12:I17)</f>
        <v>61.87</v>
      </c>
      <c r="J19" s="62">
        <f>SUM(J12:J17)</f>
        <v>547.32499999999993</v>
      </c>
      <c r="K19" s="62"/>
      <c r="L19" s="62">
        <f>SUM(L12:L17)</f>
        <v>100</v>
      </c>
    </row>
    <row r="20" spans="1:12" ht="15">
      <c r="A20" s="13">
        <v>1</v>
      </c>
      <c r="B20" s="14">
        <v>3</v>
      </c>
      <c r="C20" s="15" t="s">
        <v>25</v>
      </c>
      <c r="D20" s="16" t="s">
        <v>26</v>
      </c>
      <c r="E20" s="17" t="s">
        <v>92</v>
      </c>
      <c r="F20" s="18">
        <v>90</v>
      </c>
      <c r="G20" s="18">
        <v>15.51</v>
      </c>
      <c r="H20" s="18">
        <v>15.07</v>
      </c>
      <c r="I20" s="18">
        <v>8.44</v>
      </c>
      <c r="J20" s="18">
        <v>232.47</v>
      </c>
      <c r="K20" s="42">
        <v>90</v>
      </c>
      <c r="L20" s="56">
        <v>56.97</v>
      </c>
    </row>
    <row r="21" spans="1:12" ht="15">
      <c r="A21" s="19"/>
      <c r="B21" s="20"/>
      <c r="C21" s="21"/>
      <c r="D21" s="22" t="s">
        <v>37</v>
      </c>
      <c r="E21" s="23" t="s">
        <v>75</v>
      </c>
      <c r="F21" s="24">
        <v>150</v>
      </c>
      <c r="G21" s="24">
        <v>3.3</v>
      </c>
      <c r="H21" s="24">
        <v>7.8</v>
      </c>
      <c r="I21" s="24">
        <v>22.35</v>
      </c>
      <c r="J21" s="24">
        <v>173.1</v>
      </c>
      <c r="K21" s="43">
        <v>50</v>
      </c>
      <c r="L21" s="55">
        <v>18.829999999999998</v>
      </c>
    </row>
    <row r="22" spans="1:12" ht="15">
      <c r="A22" s="19"/>
      <c r="B22" s="20"/>
      <c r="C22" s="21"/>
      <c r="D22" s="25" t="s">
        <v>28</v>
      </c>
      <c r="E22" s="23" t="s">
        <v>38</v>
      </c>
      <c r="F22" s="24">
        <v>200</v>
      </c>
      <c r="G22" s="24">
        <v>0.37</v>
      </c>
      <c r="H22" s="24">
        <v>0</v>
      </c>
      <c r="I22" s="24">
        <v>14.85</v>
      </c>
      <c r="J22" s="24">
        <v>59.45</v>
      </c>
      <c r="K22" s="43">
        <v>98</v>
      </c>
      <c r="L22" s="55">
        <v>4.9000000000000004</v>
      </c>
    </row>
    <row r="23" spans="1:12" ht="15">
      <c r="A23" s="19"/>
      <c r="B23" s="20"/>
      <c r="C23" s="21"/>
      <c r="D23" s="25" t="s">
        <v>30</v>
      </c>
      <c r="E23" s="23" t="s">
        <v>103</v>
      </c>
      <c r="F23" s="24">
        <v>20</v>
      </c>
      <c r="G23" s="24">
        <v>1.52</v>
      </c>
      <c r="H23" s="24">
        <v>0.16</v>
      </c>
      <c r="I23" s="24">
        <v>9.84</v>
      </c>
      <c r="J23" s="24">
        <v>47</v>
      </c>
      <c r="K23" s="43">
        <v>119</v>
      </c>
      <c r="L23" s="55">
        <v>2.7</v>
      </c>
    </row>
    <row r="24" spans="1:12" ht="15">
      <c r="A24" s="19"/>
      <c r="B24" s="20"/>
      <c r="C24" s="21"/>
      <c r="D24" s="25" t="s">
        <v>102</v>
      </c>
      <c r="E24" s="23" t="s">
        <v>42</v>
      </c>
      <c r="F24" s="24">
        <v>20</v>
      </c>
      <c r="G24" s="24">
        <v>1.32</v>
      </c>
      <c r="H24" s="24">
        <v>0.24</v>
      </c>
      <c r="I24" s="24">
        <v>8.0399999999999991</v>
      </c>
      <c r="J24" s="24">
        <v>39.6</v>
      </c>
      <c r="K24" s="43">
        <v>120</v>
      </c>
      <c r="L24" s="55">
        <v>2.2000000000000002</v>
      </c>
    </row>
    <row r="25" spans="1:12" ht="15">
      <c r="A25" s="19"/>
      <c r="B25" s="20"/>
      <c r="C25" s="21"/>
      <c r="D25" s="25" t="s">
        <v>33</v>
      </c>
      <c r="E25" s="23" t="s">
        <v>51</v>
      </c>
      <c r="F25" s="24">
        <v>60</v>
      </c>
      <c r="G25" s="24">
        <v>1.2</v>
      </c>
      <c r="H25" s="24">
        <v>5.4</v>
      </c>
      <c r="I25" s="24">
        <v>5.16</v>
      </c>
      <c r="J25" s="24">
        <v>73.2</v>
      </c>
      <c r="K25" s="43">
        <v>135</v>
      </c>
      <c r="L25" s="55">
        <v>14.4</v>
      </c>
    </row>
    <row r="26" spans="1:12" ht="15">
      <c r="A26" s="26"/>
      <c r="B26" s="27"/>
      <c r="C26" s="28"/>
      <c r="D26" s="29" t="s">
        <v>36</v>
      </c>
      <c r="E26" s="30"/>
      <c r="F26" s="31">
        <f>SUM(F20:F25)</f>
        <v>540</v>
      </c>
      <c r="G26" s="31">
        <f>SUM(G20:G25)</f>
        <v>23.22</v>
      </c>
      <c r="H26" s="31">
        <f>SUM(H20:H25)</f>
        <v>28.67</v>
      </c>
      <c r="I26" s="31">
        <f>SUM(I20:I25)</f>
        <v>68.680000000000007</v>
      </c>
      <c r="J26" s="31">
        <f>SUM(J20:J25)</f>
        <v>624.82000000000005</v>
      </c>
      <c r="K26" s="44"/>
      <c r="L26" s="31">
        <f>SUM(L20:L25)</f>
        <v>100.00000000000001</v>
      </c>
    </row>
    <row r="27" spans="1:12" s="63" customFormat="1" ht="15.75" customHeight="1" thickBot="1">
      <c r="A27" s="57">
        <f>A20</f>
        <v>1</v>
      </c>
      <c r="B27" s="58">
        <f>B20</f>
        <v>3</v>
      </c>
      <c r="C27" s="59" t="s">
        <v>44</v>
      </c>
      <c r="D27" s="60"/>
      <c r="E27" s="61"/>
      <c r="F27" s="62">
        <f>SUM(F20:F25)</f>
        <v>540</v>
      </c>
      <c r="G27" s="62">
        <f>SUM(G20:G25)</f>
        <v>23.22</v>
      </c>
      <c r="H27" s="62">
        <f>SUM(H20:H25)</f>
        <v>28.67</v>
      </c>
      <c r="I27" s="62">
        <f>SUM(I20:I25)</f>
        <v>68.680000000000007</v>
      </c>
      <c r="J27" s="62">
        <f>SUM(J20:J25)</f>
        <v>624.82000000000005</v>
      </c>
      <c r="K27" s="62"/>
      <c r="L27" s="65">
        <f>SUM(L20:L25)</f>
        <v>100.00000000000001</v>
      </c>
    </row>
    <row r="28" spans="1:12" ht="15">
      <c r="A28" s="13">
        <v>1</v>
      </c>
      <c r="B28" s="14">
        <v>4</v>
      </c>
      <c r="C28" s="15" t="s">
        <v>25</v>
      </c>
      <c r="D28" s="16" t="s">
        <v>26</v>
      </c>
      <c r="E28" s="17" t="s">
        <v>53</v>
      </c>
      <c r="F28" s="18">
        <v>150</v>
      </c>
      <c r="G28" s="18">
        <v>23.43</v>
      </c>
      <c r="H28" s="18">
        <v>11.52</v>
      </c>
      <c r="I28" s="18">
        <v>34.29</v>
      </c>
      <c r="J28" s="18">
        <v>337.45</v>
      </c>
      <c r="K28" s="42">
        <v>150</v>
      </c>
      <c r="L28" s="18">
        <v>65.44</v>
      </c>
    </row>
    <row r="29" spans="1:12" ht="15">
      <c r="A29" s="19"/>
      <c r="B29" s="20"/>
      <c r="C29" s="21"/>
      <c r="D29" s="25" t="s">
        <v>28</v>
      </c>
      <c r="E29" s="23" t="s">
        <v>54</v>
      </c>
      <c r="F29" s="24">
        <v>200</v>
      </c>
      <c r="G29" s="24">
        <v>0.04</v>
      </c>
      <c r="H29" s="24">
        <v>0</v>
      </c>
      <c r="I29" s="24">
        <v>7.4</v>
      </c>
      <c r="J29" s="24">
        <v>30.26</v>
      </c>
      <c r="K29" s="43">
        <v>113</v>
      </c>
      <c r="L29" s="55">
        <v>3</v>
      </c>
    </row>
    <row r="30" spans="1:12" ht="15">
      <c r="A30" s="19"/>
      <c r="B30" s="20"/>
      <c r="C30" s="21"/>
      <c r="D30" s="25" t="s">
        <v>30</v>
      </c>
      <c r="E30" s="23" t="s">
        <v>55</v>
      </c>
      <c r="F30" s="24">
        <v>35</v>
      </c>
      <c r="G30" s="24">
        <v>2.63</v>
      </c>
      <c r="H30" s="24">
        <v>1.01</v>
      </c>
      <c r="I30" s="24">
        <v>17.43</v>
      </c>
      <c r="J30" s="24">
        <v>91.7</v>
      </c>
      <c r="K30" s="43" t="s">
        <v>50</v>
      </c>
      <c r="L30" s="24">
        <v>5.16</v>
      </c>
    </row>
    <row r="31" spans="1:12" ht="15">
      <c r="A31" s="19"/>
      <c r="B31" s="20"/>
      <c r="C31" s="21"/>
      <c r="D31" s="25" t="s">
        <v>32</v>
      </c>
      <c r="E31" s="23" t="s">
        <v>56</v>
      </c>
      <c r="F31" s="24">
        <v>150</v>
      </c>
      <c r="G31" s="24">
        <v>0.8</v>
      </c>
      <c r="H31" s="24">
        <v>0.2</v>
      </c>
      <c r="I31" s="24">
        <v>7.5</v>
      </c>
      <c r="J31" s="24">
        <v>38</v>
      </c>
      <c r="K31" s="43">
        <v>137</v>
      </c>
      <c r="L31" s="55">
        <v>26.4</v>
      </c>
    </row>
    <row r="32" spans="1:12" ht="15">
      <c r="A32" s="26"/>
      <c r="B32" s="27"/>
      <c r="C32" s="28"/>
      <c r="D32" s="29" t="s">
        <v>36</v>
      </c>
      <c r="E32" s="30"/>
      <c r="F32" s="31">
        <f>SUM(F28:F31)</f>
        <v>535</v>
      </c>
      <c r="G32" s="31">
        <f>SUM(G28:G31)</f>
        <v>26.9</v>
      </c>
      <c r="H32" s="31">
        <f>SUM(H28:H31)</f>
        <v>12.729999999999999</v>
      </c>
      <c r="I32" s="31">
        <f>SUM(I28:I31)</f>
        <v>66.62</v>
      </c>
      <c r="J32" s="31">
        <f>SUM(J28:J31)</f>
        <v>497.40999999999997</v>
      </c>
      <c r="K32" s="44"/>
      <c r="L32" s="31">
        <f>SUM(L28:L31)</f>
        <v>100</v>
      </c>
    </row>
    <row r="33" spans="1:12" s="63" customFormat="1" ht="15.75" customHeight="1" thickBot="1">
      <c r="A33" s="57">
        <f>A28</f>
        <v>1</v>
      </c>
      <c r="B33" s="58">
        <f>B28</f>
        <v>4</v>
      </c>
      <c r="C33" s="59" t="s">
        <v>44</v>
      </c>
      <c r="D33" s="60"/>
      <c r="E33" s="61"/>
      <c r="F33" s="62">
        <f>SUM(F28:F31)</f>
        <v>535</v>
      </c>
      <c r="G33" s="62">
        <f>SUM(G28:G31)</f>
        <v>26.9</v>
      </c>
      <c r="H33" s="62">
        <f>SUM(H28:H31)</f>
        <v>12.729999999999999</v>
      </c>
      <c r="I33" s="62">
        <f>SUM(I28:I31)</f>
        <v>66.62</v>
      </c>
      <c r="J33" s="62">
        <f>SUM(J28:J31)</f>
        <v>497.40999999999997</v>
      </c>
      <c r="K33" s="62"/>
      <c r="L33" s="62">
        <f>SUM(L28:L31)</f>
        <v>100</v>
      </c>
    </row>
    <row r="34" spans="1:12" ht="15">
      <c r="A34" s="13">
        <v>1</v>
      </c>
      <c r="B34" s="14">
        <v>5</v>
      </c>
      <c r="C34" s="15" t="s">
        <v>25</v>
      </c>
      <c r="D34" s="16" t="s">
        <v>26</v>
      </c>
      <c r="E34" s="17" t="s">
        <v>59</v>
      </c>
      <c r="F34" s="18">
        <v>90</v>
      </c>
      <c r="G34" s="18">
        <v>11.84</v>
      </c>
      <c r="H34" s="18">
        <v>12.69</v>
      </c>
      <c r="I34" s="18">
        <v>4.46</v>
      </c>
      <c r="J34" s="18">
        <v>191.87</v>
      </c>
      <c r="K34" s="42">
        <v>80</v>
      </c>
      <c r="L34" s="18">
        <v>46.76</v>
      </c>
    </row>
    <row r="35" spans="1:12" ht="15">
      <c r="A35" s="19"/>
      <c r="B35" s="20"/>
      <c r="C35" s="21"/>
      <c r="D35" s="22" t="s">
        <v>37</v>
      </c>
      <c r="E35" s="23" t="s">
        <v>60</v>
      </c>
      <c r="F35" s="24">
        <v>150</v>
      </c>
      <c r="G35" s="24">
        <v>6.76</v>
      </c>
      <c r="H35" s="24">
        <v>3.93</v>
      </c>
      <c r="I35" s="24">
        <v>41.29</v>
      </c>
      <c r="J35" s="24">
        <v>227.48</v>
      </c>
      <c r="K35" s="43">
        <v>65</v>
      </c>
      <c r="L35" s="24">
        <v>11.86</v>
      </c>
    </row>
    <row r="36" spans="1:12" ht="15">
      <c r="A36" s="19"/>
      <c r="B36" s="20"/>
      <c r="C36" s="21"/>
      <c r="D36" s="25" t="s">
        <v>28</v>
      </c>
      <c r="E36" s="23" t="s">
        <v>61</v>
      </c>
      <c r="F36" s="24">
        <v>200</v>
      </c>
      <c r="G36" s="24">
        <v>0.06</v>
      </c>
      <c r="H36" s="24">
        <v>0</v>
      </c>
      <c r="I36" s="24">
        <v>19.25</v>
      </c>
      <c r="J36" s="24">
        <v>76.95</v>
      </c>
      <c r="K36" s="43">
        <v>160</v>
      </c>
      <c r="L36" s="24">
        <v>7.76</v>
      </c>
    </row>
    <row r="37" spans="1:12" ht="15">
      <c r="A37" s="19"/>
      <c r="B37" s="20"/>
      <c r="C37" s="21"/>
      <c r="D37" s="25" t="s">
        <v>30</v>
      </c>
      <c r="E37" s="23" t="s">
        <v>40</v>
      </c>
      <c r="F37" s="24">
        <v>20</v>
      </c>
      <c r="G37" s="24">
        <v>1.78</v>
      </c>
      <c r="H37" s="24">
        <v>0.18</v>
      </c>
      <c r="I37" s="24">
        <v>11.05</v>
      </c>
      <c r="J37" s="24">
        <v>60</v>
      </c>
      <c r="K37" s="43">
        <v>119</v>
      </c>
      <c r="L37" s="24">
        <v>2.91</v>
      </c>
    </row>
    <row r="38" spans="1:12" ht="15">
      <c r="A38" s="19"/>
      <c r="B38" s="20"/>
      <c r="C38" s="21"/>
      <c r="D38" s="25" t="s">
        <v>30</v>
      </c>
      <c r="E38" s="23" t="s">
        <v>42</v>
      </c>
      <c r="F38" s="24">
        <v>20</v>
      </c>
      <c r="G38" s="24">
        <v>1.425</v>
      </c>
      <c r="H38" s="24">
        <v>0.27500000000000002</v>
      </c>
      <c r="I38" s="24">
        <v>9.3000000000000007</v>
      </c>
      <c r="J38" s="24">
        <v>45.325000000000003</v>
      </c>
      <c r="K38" s="43">
        <v>120</v>
      </c>
      <c r="L38" s="24">
        <v>2.96</v>
      </c>
    </row>
    <row r="39" spans="1:12" ht="15">
      <c r="A39" s="19"/>
      <c r="B39" s="20"/>
      <c r="C39" s="21"/>
      <c r="D39" s="25" t="s">
        <v>32</v>
      </c>
      <c r="E39" s="66" t="s">
        <v>56</v>
      </c>
      <c r="F39" s="24">
        <v>100</v>
      </c>
      <c r="G39" s="24">
        <v>0.8</v>
      </c>
      <c r="H39" s="24">
        <v>0.2</v>
      </c>
      <c r="I39" s="24">
        <v>7.5</v>
      </c>
      <c r="J39" s="24">
        <v>38</v>
      </c>
      <c r="K39" s="43">
        <v>137</v>
      </c>
      <c r="L39" s="24">
        <v>27.75</v>
      </c>
    </row>
    <row r="40" spans="1:12" ht="15">
      <c r="A40" s="26"/>
      <c r="B40" s="27"/>
      <c r="C40" s="28"/>
      <c r="D40" s="29" t="s">
        <v>36</v>
      </c>
      <c r="E40" s="30"/>
      <c r="F40" s="31">
        <f>SUM(F34:F39)</f>
        <v>580</v>
      </c>
      <c r="G40" s="31">
        <f>SUM(G34:G39)</f>
        <v>22.665000000000003</v>
      </c>
      <c r="H40" s="31">
        <f>SUM(H34:H39)</f>
        <v>17.274999999999999</v>
      </c>
      <c r="I40" s="31">
        <f>SUM(I34:I39)</f>
        <v>92.85</v>
      </c>
      <c r="J40" s="31">
        <f>SUM(J34:J39)</f>
        <v>639.625</v>
      </c>
      <c r="K40" s="44"/>
      <c r="L40" s="31">
        <f>SUM(L34:L39)</f>
        <v>99.999999999999986</v>
      </c>
    </row>
    <row r="41" spans="1:12" s="63" customFormat="1" ht="15.75" customHeight="1" thickBot="1">
      <c r="A41" s="57">
        <f>A34</f>
        <v>1</v>
      </c>
      <c r="B41" s="58">
        <f>B34</f>
        <v>5</v>
      </c>
      <c r="C41" s="59" t="s">
        <v>44</v>
      </c>
      <c r="D41" s="60"/>
      <c r="E41" s="61"/>
      <c r="F41" s="62">
        <f>SUM(F34:F39)</f>
        <v>580</v>
      </c>
      <c r="G41" s="62">
        <f>SUM(G34:G39)</f>
        <v>22.665000000000003</v>
      </c>
      <c r="H41" s="62">
        <f>SUM(H34:H39)</f>
        <v>17.274999999999999</v>
      </c>
      <c r="I41" s="62">
        <f>SUM(I34:I39)</f>
        <v>92.85</v>
      </c>
      <c r="J41" s="62">
        <f>SUM(J34:J39)</f>
        <v>639.625</v>
      </c>
      <c r="K41" s="62"/>
      <c r="L41" s="62">
        <f>SUM(L34:L39)</f>
        <v>99.999999999999986</v>
      </c>
    </row>
    <row r="42" spans="1:12" ht="15">
      <c r="A42" s="13">
        <v>2</v>
      </c>
      <c r="B42" s="14">
        <v>1</v>
      </c>
      <c r="C42" s="15" t="s">
        <v>25</v>
      </c>
      <c r="D42" s="16" t="s">
        <v>26</v>
      </c>
      <c r="E42" s="17" t="s">
        <v>63</v>
      </c>
      <c r="F42" s="18">
        <v>205</v>
      </c>
      <c r="G42" s="18">
        <v>7.32</v>
      </c>
      <c r="H42" s="18">
        <v>7.29</v>
      </c>
      <c r="I42" s="18">
        <v>34.18</v>
      </c>
      <c r="J42" s="18">
        <v>230.69</v>
      </c>
      <c r="K42" s="42">
        <v>123</v>
      </c>
      <c r="L42" s="18">
        <v>14.56</v>
      </c>
    </row>
    <row r="43" spans="1:12" ht="15">
      <c r="A43" s="19"/>
      <c r="B43" s="20"/>
      <c r="C43" s="21"/>
      <c r="D43" s="22"/>
      <c r="E43" s="23"/>
      <c r="F43" s="24"/>
      <c r="G43" s="24"/>
      <c r="H43" s="24"/>
      <c r="I43" s="24"/>
      <c r="J43" s="24"/>
      <c r="K43" s="43"/>
      <c r="L43" s="24"/>
    </row>
    <row r="44" spans="1:12" ht="15">
      <c r="A44" s="19"/>
      <c r="B44" s="20"/>
      <c r="C44" s="21"/>
      <c r="D44" s="25" t="s">
        <v>28</v>
      </c>
      <c r="E44" s="23" t="s">
        <v>29</v>
      </c>
      <c r="F44" s="24">
        <v>200</v>
      </c>
      <c r="G44" s="24">
        <v>0</v>
      </c>
      <c r="H44" s="24">
        <v>0</v>
      </c>
      <c r="I44" s="24">
        <v>7.27</v>
      </c>
      <c r="J44" s="24">
        <v>28.73</v>
      </c>
      <c r="K44" s="43">
        <v>114</v>
      </c>
      <c r="L44" s="24">
        <v>1.36</v>
      </c>
    </row>
    <row r="45" spans="1:12" ht="15">
      <c r="A45" s="19"/>
      <c r="B45" s="20"/>
      <c r="C45" s="21"/>
      <c r="D45" s="25" t="s">
        <v>30</v>
      </c>
      <c r="E45" s="23" t="s">
        <v>55</v>
      </c>
      <c r="F45" s="24">
        <v>40</v>
      </c>
      <c r="G45" s="24">
        <v>2.16</v>
      </c>
      <c r="H45" s="24">
        <v>0.81599999999999995</v>
      </c>
      <c r="I45" s="24">
        <v>14.736000000000001</v>
      </c>
      <c r="J45" s="24">
        <v>75.66</v>
      </c>
      <c r="K45" s="43">
        <v>121</v>
      </c>
      <c r="L45" s="55">
        <v>5.9</v>
      </c>
    </row>
    <row r="46" spans="1:12" ht="15">
      <c r="A46" s="19"/>
      <c r="B46" s="20"/>
      <c r="C46" s="21"/>
      <c r="D46" s="25" t="s">
        <v>32</v>
      </c>
      <c r="E46" s="23"/>
      <c r="F46" s="24"/>
      <c r="G46" s="24"/>
      <c r="H46" s="24"/>
      <c r="I46" s="24"/>
      <c r="J46" s="24"/>
      <c r="K46" s="43"/>
      <c r="L46" s="24"/>
    </row>
    <row r="47" spans="1:12" ht="15">
      <c r="A47" s="19"/>
      <c r="B47" s="20"/>
      <c r="C47" s="21"/>
      <c r="D47" s="25" t="s">
        <v>33</v>
      </c>
      <c r="E47" s="23" t="s">
        <v>64</v>
      </c>
      <c r="F47" s="24">
        <v>15</v>
      </c>
      <c r="G47" s="24">
        <v>3.48</v>
      </c>
      <c r="H47" s="24">
        <v>4.43</v>
      </c>
      <c r="I47" s="24">
        <v>0</v>
      </c>
      <c r="J47" s="24">
        <v>54.6</v>
      </c>
      <c r="K47" s="43">
        <v>1</v>
      </c>
      <c r="L47" s="24">
        <v>13.18</v>
      </c>
    </row>
    <row r="48" spans="1:12" ht="15">
      <c r="A48" s="19"/>
      <c r="B48" s="20"/>
      <c r="C48" s="21"/>
      <c r="D48" s="25" t="s">
        <v>33</v>
      </c>
      <c r="E48" s="23" t="s">
        <v>65</v>
      </c>
      <c r="F48" s="24">
        <v>100</v>
      </c>
      <c r="G48" s="24">
        <v>0</v>
      </c>
      <c r="H48" s="24">
        <v>0</v>
      </c>
      <c r="I48" s="24">
        <v>15</v>
      </c>
      <c r="J48" s="24">
        <v>60</v>
      </c>
      <c r="K48" s="43" t="s">
        <v>48</v>
      </c>
      <c r="L48" s="55">
        <v>65</v>
      </c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3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3"/>
      <c r="L50" s="24"/>
    </row>
    <row r="51" spans="1:12" ht="15">
      <c r="A51" s="26"/>
      <c r="B51" s="27"/>
      <c r="C51" s="28"/>
      <c r="D51" s="29" t="s">
        <v>36</v>
      </c>
      <c r="E51" s="30"/>
      <c r="F51" s="31">
        <f>SUM(F42:F50)</f>
        <v>560</v>
      </c>
      <c r="G51" s="31">
        <f t="shared" ref="G51:J51" si="0">SUM(G42:G50)</f>
        <v>12.96</v>
      </c>
      <c r="H51" s="31">
        <f t="shared" si="0"/>
        <v>12.536</v>
      </c>
      <c r="I51" s="31">
        <f t="shared" si="0"/>
        <v>71.186000000000007</v>
      </c>
      <c r="J51" s="31">
        <f t="shared" si="0"/>
        <v>449.68000000000006</v>
      </c>
      <c r="K51" s="44"/>
      <c r="L51" s="31">
        <f t="shared" ref="L51" si="1">SUM(L42:L50)</f>
        <v>100</v>
      </c>
    </row>
    <row r="52" spans="1:12" s="63" customFormat="1" ht="15.75" thickBot="1">
      <c r="A52" s="57">
        <f>A42</f>
        <v>2</v>
      </c>
      <c r="B52" s="58">
        <f>B42</f>
        <v>1</v>
      </c>
      <c r="C52" s="59" t="s">
        <v>44</v>
      </c>
      <c r="D52" s="60"/>
      <c r="E52" s="61"/>
      <c r="F52" s="62">
        <f>SUM(F42:F50)</f>
        <v>560</v>
      </c>
      <c r="G52" s="62">
        <f>SUM(G42:G50)</f>
        <v>12.96</v>
      </c>
      <c r="H52" s="62">
        <f>SUM(H42:H50)</f>
        <v>12.536</v>
      </c>
      <c r="I52" s="62">
        <f>SUM(I42:I50)</f>
        <v>71.186000000000007</v>
      </c>
      <c r="J52" s="62">
        <f>SUM(J42:J50)</f>
        <v>449.68000000000006</v>
      </c>
      <c r="K52" s="62"/>
      <c r="L52" s="62">
        <f>SUM(L42:L50)</f>
        <v>100</v>
      </c>
    </row>
    <row r="53" spans="1:12" ht="15">
      <c r="A53" s="36">
        <v>2</v>
      </c>
      <c r="B53" s="20">
        <v>2</v>
      </c>
      <c r="C53" s="15" t="s">
        <v>25</v>
      </c>
      <c r="D53" s="16" t="s">
        <v>26</v>
      </c>
      <c r="E53" s="17" t="s">
        <v>67</v>
      </c>
      <c r="F53" s="18">
        <v>90</v>
      </c>
      <c r="G53" s="24">
        <v>24.03</v>
      </c>
      <c r="H53" s="24">
        <v>19.829999999999998</v>
      </c>
      <c r="I53" s="24">
        <v>1.61</v>
      </c>
      <c r="J53" s="24">
        <v>279.17</v>
      </c>
      <c r="K53" s="43">
        <v>270</v>
      </c>
      <c r="L53" s="18">
        <v>45.46</v>
      </c>
    </row>
    <row r="54" spans="1:12" ht="15">
      <c r="A54" s="36"/>
      <c r="B54" s="20"/>
      <c r="C54" s="21"/>
      <c r="D54" s="22" t="s">
        <v>37</v>
      </c>
      <c r="E54" s="23" t="s">
        <v>45</v>
      </c>
      <c r="F54" s="24">
        <v>150</v>
      </c>
      <c r="G54" s="24">
        <v>4.3</v>
      </c>
      <c r="H54" s="24">
        <v>4.24</v>
      </c>
      <c r="I54" s="24">
        <v>18.77</v>
      </c>
      <c r="J54" s="24">
        <v>129.54</v>
      </c>
      <c r="K54" s="43">
        <v>253</v>
      </c>
      <c r="L54" s="24">
        <v>8.9</v>
      </c>
    </row>
    <row r="55" spans="1:12" ht="15">
      <c r="A55" s="36"/>
      <c r="B55" s="20"/>
      <c r="C55" s="21"/>
      <c r="D55" s="25" t="s">
        <v>28</v>
      </c>
      <c r="E55" s="23" t="s">
        <v>68</v>
      </c>
      <c r="F55" s="24">
        <v>200</v>
      </c>
      <c r="G55" s="24">
        <v>0</v>
      </c>
      <c r="H55" s="24">
        <v>0</v>
      </c>
      <c r="I55" s="24">
        <v>20.2</v>
      </c>
      <c r="J55" s="24">
        <v>81.400000000000006</v>
      </c>
      <c r="K55" s="43">
        <v>95</v>
      </c>
      <c r="L55" s="24">
        <v>13.59</v>
      </c>
    </row>
    <row r="56" spans="1:12" ht="15">
      <c r="A56" s="36"/>
      <c r="B56" s="20"/>
      <c r="C56" s="21"/>
      <c r="D56" s="25" t="s">
        <v>30</v>
      </c>
      <c r="E56" s="23" t="s">
        <v>40</v>
      </c>
      <c r="F56" s="24">
        <v>20</v>
      </c>
      <c r="G56" s="24">
        <v>1.78</v>
      </c>
      <c r="H56" s="24">
        <v>0.18</v>
      </c>
      <c r="I56" s="24">
        <v>11.05</v>
      </c>
      <c r="J56" s="24">
        <v>60</v>
      </c>
      <c r="K56" s="43">
        <v>119</v>
      </c>
      <c r="L56" s="24">
        <v>2.1</v>
      </c>
    </row>
    <row r="57" spans="1:12" ht="15">
      <c r="A57" s="36"/>
      <c r="B57" s="20"/>
      <c r="C57" s="21"/>
      <c r="D57" s="25" t="s">
        <v>30</v>
      </c>
      <c r="E57" s="23" t="s">
        <v>42</v>
      </c>
      <c r="F57" s="24">
        <v>20</v>
      </c>
      <c r="G57" s="24">
        <v>1.425</v>
      </c>
      <c r="H57" s="24">
        <v>0.27500000000000002</v>
      </c>
      <c r="I57" s="24">
        <v>9.3000000000000007</v>
      </c>
      <c r="J57" s="24">
        <v>45.325000000000003</v>
      </c>
      <c r="K57" s="43">
        <v>120</v>
      </c>
      <c r="L57" s="24">
        <v>2.2000000000000002</v>
      </c>
    </row>
    <row r="58" spans="1:12" ht="15">
      <c r="A58" s="36"/>
      <c r="B58" s="20"/>
      <c r="C58" s="21"/>
      <c r="D58" s="25" t="s">
        <v>43</v>
      </c>
      <c r="E58" s="66" t="s">
        <v>66</v>
      </c>
      <c r="F58" s="24">
        <v>100</v>
      </c>
      <c r="G58" s="24">
        <v>0.6</v>
      </c>
      <c r="H58" s="24">
        <v>0.6</v>
      </c>
      <c r="I58" s="24">
        <v>14.7</v>
      </c>
      <c r="J58" s="24">
        <v>70.5</v>
      </c>
      <c r="K58" s="43">
        <v>24</v>
      </c>
      <c r="L58" s="24">
        <v>27.75</v>
      </c>
    </row>
    <row r="59" spans="1:12" ht="15">
      <c r="A59" s="36"/>
      <c r="B59" s="20"/>
      <c r="C59" s="21"/>
      <c r="D59" s="25"/>
      <c r="E59" s="23"/>
      <c r="F59" s="24"/>
      <c r="G59" s="24"/>
      <c r="H59" s="24"/>
      <c r="I59" s="24"/>
      <c r="J59" s="24"/>
      <c r="K59" s="43"/>
      <c r="L59" s="24"/>
    </row>
    <row r="60" spans="1:12" ht="15">
      <c r="A60" s="36"/>
      <c r="B60" s="20"/>
      <c r="C60" s="21"/>
      <c r="D60" s="25"/>
      <c r="E60" s="23"/>
      <c r="F60" s="24"/>
      <c r="G60" s="24"/>
      <c r="H60" s="24"/>
      <c r="I60" s="24"/>
      <c r="J60" s="24"/>
      <c r="K60" s="43"/>
      <c r="L60" s="24"/>
    </row>
    <row r="61" spans="1:12" ht="15">
      <c r="A61" s="36"/>
      <c r="B61" s="20"/>
      <c r="C61" s="21"/>
      <c r="D61" s="22"/>
      <c r="E61" s="23"/>
      <c r="F61" s="24"/>
      <c r="G61" s="24"/>
      <c r="H61" s="24"/>
      <c r="I61" s="24"/>
      <c r="J61" s="24"/>
      <c r="K61" s="43"/>
      <c r="L61" s="24"/>
    </row>
    <row r="62" spans="1:12" ht="15">
      <c r="A62" s="36"/>
      <c r="B62" s="20"/>
      <c r="C62" s="21"/>
      <c r="D62" s="22"/>
      <c r="E62" s="23"/>
      <c r="F62" s="24"/>
      <c r="G62" s="24"/>
      <c r="H62" s="24"/>
      <c r="I62" s="24"/>
      <c r="J62" s="24"/>
      <c r="K62" s="43"/>
      <c r="L62" s="24"/>
    </row>
    <row r="63" spans="1:12" ht="15">
      <c r="A63" s="37"/>
      <c r="B63" s="27"/>
      <c r="C63" s="28"/>
      <c r="D63" s="29" t="s">
        <v>36</v>
      </c>
      <c r="E63" s="30"/>
      <c r="F63" s="31">
        <f>SUM(F53:F62)</f>
        <v>580</v>
      </c>
      <c r="G63" s="31">
        <f t="shared" ref="G63:J63" si="2">SUM(G53:G62)</f>
        <v>32.135000000000005</v>
      </c>
      <c r="H63" s="31">
        <f t="shared" si="2"/>
        <v>25.125</v>
      </c>
      <c r="I63" s="31">
        <f t="shared" si="2"/>
        <v>75.63</v>
      </c>
      <c r="J63" s="31">
        <f t="shared" si="2"/>
        <v>665.93500000000006</v>
      </c>
      <c r="K63" s="44"/>
      <c r="L63" s="31">
        <f t="shared" ref="L63" si="3">SUM(L53:L62)</f>
        <v>100</v>
      </c>
    </row>
    <row r="64" spans="1:12" s="63" customFormat="1" ht="15.75" thickBot="1">
      <c r="A64" s="64">
        <f>A53</f>
        <v>2</v>
      </c>
      <c r="B64" s="64">
        <f>B53</f>
        <v>2</v>
      </c>
      <c r="C64" s="59" t="s">
        <v>44</v>
      </c>
      <c r="D64" s="60"/>
      <c r="E64" s="61"/>
      <c r="F64" s="62">
        <f>SUM(F53:F62)</f>
        <v>580</v>
      </c>
      <c r="G64" s="62">
        <f>SUM(G53:G62)</f>
        <v>32.135000000000005</v>
      </c>
      <c r="H64" s="62">
        <f>SUM(H53:H62)</f>
        <v>25.125</v>
      </c>
      <c r="I64" s="62">
        <f>SUM(I53:I62)</f>
        <v>75.63</v>
      </c>
      <c r="J64" s="62">
        <f>SUM(J53:J62)</f>
        <v>665.93500000000006</v>
      </c>
      <c r="K64" s="62"/>
      <c r="L64" s="62">
        <f>SUM(L53:L62)</f>
        <v>100</v>
      </c>
    </row>
    <row r="65" spans="1:12" ht="15">
      <c r="A65" s="13">
        <v>2</v>
      </c>
      <c r="B65" s="14">
        <v>3</v>
      </c>
      <c r="C65" s="15" t="s">
        <v>25</v>
      </c>
      <c r="D65" s="16" t="s">
        <v>26</v>
      </c>
      <c r="E65" s="17" t="s">
        <v>69</v>
      </c>
      <c r="F65" s="18">
        <v>90</v>
      </c>
      <c r="G65" s="18">
        <v>14.03</v>
      </c>
      <c r="H65" s="18">
        <v>1.84</v>
      </c>
      <c r="I65" s="18">
        <v>4.88</v>
      </c>
      <c r="J65" s="18">
        <v>90.74</v>
      </c>
      <c r="K65" s="42">
        <v>75</v>
      </c>
      <c r="L65" s="18">
        <v>56.52</v>
      </c>
    </row>
    <row r="66" spans="1:12" ht="15">
      <c r="A66" s="19"/>
      <c r="B66" s="20"/>
      <c r="C66" s="21"/>
      <c r="D66" s="22" t="s">
        <v>37</v>
      </c>
      <c r="E66" s="23" t="s">
        <v>70</v>
      </c>
      <c r="F66" s="24">
        <v>150</v>
      </c>
      <c r="G66" s="24">
        <v>3.28</v>
      </c>
      <c r="H66" s="24">
        <v>7.81</v>
      </c>
      <c r="I66" s="24">
        <v>21.57</v>
      </c>
      <c r="J66" s="24">
        <v>170.22</v>
      </c>
      <c r="K66" s="43">
        <v>204</v>
      </c>
      <c r="L66" s="24">
        <v>15.48</v>
      </c>
    </row>
    <row r="67" spans="1:12" ht="15">
      <c r="A67" s="19"/>
      <c r="B67" s="20"/>
      <c r="C67" s="21"/>
      <c r="D67" s="25" t="s">
        <v>28</v>
      </c>
      <c r="E67" s="23" t="s">
        <v>71</v>
      </c>
      <c r="F67" s="24">
        <v>200</v>
      </c>
      <c r="G67" s="24">
        <v>0.37</v>
      </c>
      <c r="H67" s="24">
        <v>0</v>
      </c>
      <c r="I67" s="24">
        <v>14.85</v>
      </c>
      <c r="J67" s="24">
        <v>59.45</v>
      </c>
      <c r="K67" s="43">
        <v>98</v>
      </c>
      <c r="L67" s="24">
        <v>3.55</v>
      </c>
    </row>
    <row r="68" spans="1:12" ht="15">
      <c r="A68" s="19"/>
      <c r="B68" s="20"/>
      <c r="C68" s="21"/>
      <c r="D68" s="25" t="s">
        <v>39</v>
      </c>
      <c r="E68" s="23" t="s">
        <v>40</v>
      </c>
      <c r="F68" s="24">
        <v>35</v>
      </c>
      <c r="G68" s="24">
        <v>1.78</v>
      </c>
      <c r="H68" s="24">
        <v>0.18</v>
      </c>
      <c r="I68" s="24">
        <v>11.05</v>
      </c>
      <c r="J68" s="24">
        <v>60</v>
      </c>
      <c r="K68" s="43">
        <v>119</v>
      </c>
      <c r="L68" s="24">
        <v>3.15</v>
      </c>
    </row>
    <row r="69" spans="1:12" ht="15.75" customHeight="1">
      <c r="A69" s="19"/>
      <c r="B69" s="20"/>
      <c r="C69" s="21"/>
      <c r="D69" s="25" t="s">
        <v>41</v>
      </c>
      <c r="E69" s="23" t="s">
        <v>42</v>
      </c>
      <c r="F69" s="24">
        <v>20</v>
      </c>
      <c r="G69" s="24">
        <v>1.425</v>
      </c>
      <c r="H69" s="24">
        <v>0.27500000000000002</v>
      </c>
      <c r="I69" s="24">
        <v>9.3000000000000007</v>
      </c>
      <c r="J69" s="24">
        <v>45.325000000000003</v>
      </c>
      <c r="K69" s="43">
        <v>120</v>
      </c>
      <c r="L69" s="55">
        <v>2.2000000000000002</v>
      </c>
    </row>
    <row r="70" spans="1:12" ht="15">
      <c r="A70" s="19"/>
      <c r="B70" s="20"/>
      <c r="C70" s="21"/>
      <c r="D70" s="25" t="s">
        <v>33</v>
      </c>
      <c r="E70" s="23" t="s">
        <v>47</v>
      </c>
      <c r="F70" s="24">
        <v>17</v>
      </c>
      <c r="G70" s="24">
        <v>2.48</v>
      </c>
      <c r="H70" s="24">
        <v>3.96</v>
      </c>
      <c r="I70" s="24">
        <v>0.68</v>
      </c>
      <c r="J70" s="24">
        <v>48.11</v>
      </c>
      <c r="K70" s="43" t="s">
        <v>48</v>
      </c>
      <c r="L70" s="55">
        <v>19.100000000000001</v>
      </c>
    </row>
    <row r="71" spans="1:12" ht="15">
      <c r="A71" s="19"/>
      <c r="B71" s="20"/>
      <c r="C71" s="21"/>
      <c r="D71" s="25"/>
      <c r="E71" s="23"/>
      <c r="F71" s="24"/>
      <c r="G71" s="24"/>
      <c r="H71" s="24"/>
      <c r="I71" s="24"/>
      <c r="J71" s="24"/>
      <c r="K71" s="43"/>
      <c r="L71" s="24"/>
    </row>
    <row r="72" spans="1:12" ht="15">
      <c r="A72" s="19"/>
      <c r="B72" s="20"/>
      <c r="C72" s="21"/>
      <c r="D72" s="25"/>
      <c r="E72" s="23"/>
      <c r="F72" s="24"/>
      <c r="G72" s="24"/>
      <c r="H72" s="24"/>
      <c r="I72" s="24"/>
      <c r="J72" s="24"/>
      <c r="K72" s="43"/>
      <c r="L72" s="24"/>
    </row>
    <row r="73" spans="1:12" ht="15">
      <c r="A73" s="19"/>
      <c r="B73" s="20"/>
      <c r="C73" s="21"/>
      <c r="D73" s="22"/>
      <c r="E73" s="23"/>
      <c r="F73" s="24"/>
      <c r="G73" s="24"/>
      <c r="H73" s="24"/>
      <c r="I73" s="24"/>
      <c r="J73" s="24"/>
      <c r="K73" s="43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3"/>
      <c r="L74" s="24"/>
    </row>
    <row r="75" spans="1:12" ht="15">
      <c r="A75" s="26"/>
      <c r="B75" s="27"/>
      <c r="C75" s="28"/>
      <c r="D75" s="29" t="s">
        <v>36</v>
      </c>
      <c r="E75" s="30"/>
      <c r="F75" s="31">
        <f>SUM(F65:F74)</f>
        <v>512</v>
      </c>
      <c r="G75" s="31">
        <f t="shared" ref="G75:J75" si="4">SUM(G65:G74)</f>
        <v>23.365000000000002</v>
      </c>
      <c r="H75" s="31">
        <f t="shared" si="4"/>
        <v>14.065000000000001</v>
      </c>
      <c r="I75" s="31">
        <f t="shared" si="4"/>
        <v>62.329999999999991</v>
      </c>
      <c r="J75" s="31">
        <f t="shared" si="4"/>
        <v>473.84499999999997</v>
      </c>
      <c r="K75" s="44"/>
      <c r="L75" s="31">
        <f t="shared" ref="L75" si="5">SUM(L65:L74)</f>
        <v>100</v>
      </c>
    </row>
    <row r="76" spans="1:12" s="63" customFormat="1" ht="15.75" thickBot="1">
      <c r="A76" s="57">
        <f>A65</f>
        <v>2</v>
      </c>
      <c r="B76" s="58">
        <f>B65</f>
        <v>3</v>
      </c>
      <c r="C76" s="59" t="s">
        <v>44</v>
      </c>
      <c r="D76" s="60"/>
      <c r="E76" s="61"/>
      <c r="F76" s="62">
        <f>SUM(F65:F74)</f>
        <v>512</v>
      </c>
      <c r="G76" s="62">
        <f>SUM(G65:G74)</f>
        <v>23.365000000000002</v>
      </c>
      <c r="H76" s="62">
        <f>SUM(H65:H74)</f>
        <v>14.065000000000001</v>
      </c>
      <c r="I76" s="62">
        <f>SUM(I65:I74)</f>
        <v>62.329999999999991</v>
      </c>
      <c r="J76" s="62">
        <f>SUM(J65:J74)</f>
        <v>473.84499999999997</v>
      </c>
      <c r="K76" s="62"/>
      <c r="L76" s="62">
        <f>SUM(L65:L74)</f>
        <v>100</v>
      </c>
    </row>
    <row r="77" spans="1:12" ht="15">
      <c r="A77" s="13">
        <v>2</v>
      </c>
      <c r="B77" s="14">
        <v>4</v>
      </c>
      <c r="C77" s="15" t="s">
        <v>25</v>
      </c>
      <c r="D77" s="16" t="s">
        <v>26</v>
      </c>
      <c r="E77" s="17" t="s">
        <v>72</v>
      </c>
      <c r="F77" s="18">
        <v>150</v>
      </c>
      <c r="G77" s="18">
        <v>15.59</v>
      </c>
      <c r="H77" s="18">
        <v>16.45</v>
      </c>
      <c r="I77" s="18">
        <v>2.79</v>
      </c>
      <c r="J77" s="18">
        <v>222.36</v>
      </c>
      <c r="K77" s="42">
        <v>66</v>
      </c>
      <c r="L77" s="18">
        <v>40.22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3"/>
      <c r="L78" s="24"/>
    </row>
    <row r="79" spans="1:12" ht="15">
      <c r="A79" s="19"/>
      <c r="B79" s="20"/>
      <c r="C79" s="21"/>
      <c r="D79" s="25" t="s">
        <v>28</v>
      </c>
      <c r="E79" s="23" t="s">
        <v>73</v>
      </c>
      <c r="F79" s="24">
        <v>200</v>
      </c>
      <c r="G79" s="24">
        <v>6.64</v>
      </c>
      <c r="H79" s="24">
        <v>5.15</v>
      </c>
      <c r="I79" s="24">
        <v>16.809999999999999</v>
      </c>
      <c r="J79" s="24">
        <v>141.19</v>
      </c>
      <c r="K79" s="43">
        <v>115</v>
      </c>
      <c r="L79" s="24">
        <v>16.329999999999998</v>
      </c>
    </row>
    <row r="80" spans="1:12" ht="15">
      <c r="A80" s="19"/>
      <c r="B80" s="20"/>
      <c r="C80" s="21"/>
      <c r="D80" s="25" t="s">
        <v>30</v>
      </c>
      <c r="E80" s="23" t="s">
        <v>55</v>
      </c>
      <c r="F80" s="24">
        <v>35</v>
      </c>
      <c r="G80" s="24">
        <v>2.6</v>
      </c>
      <c r="H80" s="24">
        <v>1.01</v>
      </c>
      <c r="I80" s="24">
        <v>17.43</v>
      </c>
      <c r="J80" s="24">
        <v>91.7</v>
      </c>
      <c r="K80" s="43">
        <v>120</v>
      </c>
      <c r="L80" s="24">
        <v>5.72</v>
      </c>
    </row>
    <row r="81" spans="1:12" ht="15">
      <c r="A81" s="19"/>
      <c r="B81" s="20"/>
      <c r="C81" s="21"/>
      <c r="D81" s="25" t="s">
        <v>32</v>
      </c>
      <c r="E81" s="66" t="s">
        <v>56</v>
      </c>
      <c r="F81" s="24">
        <v>100</v>
      </c>
      <c r="G81" s="24">
        <v>0.8</v>
      </c>
      <c r="H81" s="24">
        <v>0.2</v>
      </c>
      <c r="I81" s="24">
        <v>7.5</v>
      </c>
      <c r="J81" s="24">
        <v>38</v>
      </c>
      <c r="K81" s="43">
        <v>27</v>
      </c>
      <c r="L81" s="55">
        <v>26</v>
      </c>
    </row>
    <row r="82" spans="1:12" ht="15">
      <c r="A82" s="19"/>
      <c r="B82" s="20"/>
      <c r="C82" s="21"/>
      <c r="D82" s="25" t="s">
        <v>33</v>
      </c>
      <c r="E82" s="23" t="s">
        <v>74</v>
      </c>
      <c r="F82" s="24">
        <v>15</v>
      </c>
      <c r="G82" s="24">
        <v>0.12</v>
      </c>
      <c r="H82" s="24">
        <v>10.88</v>
      </c>
      <c r="I82" s="24">
        <v>0.19</v>
      </c>
      <c r="J82" s="24">
        <v>99.15</v>
      </c>
      <c r="K82" s="43">
        <v>2</v>
      </c>
      <c r="L82" s="24">
        <v>11.73</v>
      </c>
    </row>
    <row r="83" spans="1:12" ht="15">
      <c r="A83" s="19"/>
      <c r="B83" s="20"/>
      <c r="C83" s="21"/>
      <c r="D83" s="25"/>
      <c r="E83" s="23"/>
      <c r="F83" s="24"/>
      <c r="G83" s="24"/>
      <c r="H83" s="24"/>
      <c r="I83" s="24"/>
      <c r="J83" s="24"/>
      <c r="K83" s="43"/>
      <c r="L83" s="24"/>
    </row>
    <row r="84" spans="1:12" ht="15">
      <c r="A84" s="19"/>
      <c r="B84" s="20"/>
      <c r="C84" s="21"/>
      <c r="D84" s="22"/>
      <c r="E84" s="23"/>
      <c r="F84" s="24"/>
      <c r="G84" s="24"/>
      <c r="H84" s="24"/>
      <c r="I84" s="24"/>
      <c r="J84" s="24"/>
      <c r="K84" s="43"/>
      <c r="L84" s="24"/>
    </row>
    <row r="85" spans="1:12" ht="15">
      <c r="A85" s="19"/>
      <c r="B85" s="20"/>
      <c r="C85" s="21"/>
      <c r="D85" s="22"/>
      <c r="E85" s="23"/>
      <c r="F85" s="24"/>
      <c r="G85" s="24"/>
      <c r="H85" s="24"/>
      <c r="I85" s="24"/>
      <c r="J85" s="24"/>
      <c r="K85" s="43"/>
      <c r="L85" s="24"/>
    </row>
    <row r="86" spans="1:12" ht="15">
      <c r="A86" s="26"/>
      <c r="B86" s="27"/>
      <c r="C86" s="28"/>
      <c r="D86" s="29" t="s">
        <v>36</v>
      </c>
      <c r="E86" s="30"/>
      <c r="F86" s="31">
        <f>SUM(F77:F85)</f>
        <v>500</v>
      </c>
      <c r="G86" s="31">
        <f>SUM(G77:G85)</f>
        <v>25.750000000000004</v>
      </c>
      <c r="H86" s="31">
        <f>SUM(H77:H85)</f>
        <v>33.690000000000005</v>
      </c>
      <c r="I86" s="31">
        <f>SUM(I77:I85)</f>
        <v>44.72</v>
      </c>
      <c r="J86" s="31">
        <f>SUM(J77:J85)</f>
        <v>592.4</v>
      </c>
      <c r="K86" s="44"/>
      <c r="L86" s="31">
        <f>SUM(L77:L85)</f>
        <v>100</v>
      </c>
    </row>
    <row r="87" spans="1:12" s="63" customFormat="1" ht="15.75" thickBot="1">
      <c r="A87" s="57">
        <f>A77</f>
        <v>2</v>
      </c>
      <c r="B87" s="58">
        <f>B77</f>
        <v>4</v>
      </c>
      <c r="C87" s="59" t="s">
        <v>44</v>
      </c>
      <c r="D87" s="60"/>
      <c r="E87" s="61"/>
      <c r="F87" s="62">
        <f>SUM(F77:F85)</f>
        <v>500</v>
      </c>
      <c r="G87" s="62">
        <f>SUM(G77:G85)</f>
        <v>25.750000000000004</v>
      </c>
      <c r="H87" s="62">
        <f>SUM(H77:H85)</f>
        <v>33.690000000000005</v>
      </c>
      <c r="I87" s="62">
        <f>SUM(I77:I85)</f>
        <v>44.72</v>
      </c>
      <c r="J87" s="62">
        <f>SUM(J77:J84)</f>
        <v>592.4</v>
      </c>
      <c r="K87" s="62"/>
      <c r="L87" s="62">
        <f>SUM(L77:L85)</f>
        <v>100</v>
      </c>
    </row>
    <row r="88" spans="1:12" ht="15">
      <c r="A88" s="13">
        <v>2</v>
      </c>
      <c r="B88" s="14">
        <v>5</v>
      </c>
      <c r="C88" s="15" t="s">
        <v>25</v>
      </c>
      <c r="D88" s="16" t="s">
        <v>26</v>
      </c>
      <c r="E88" s="17" t="s">
        <v>57</v>
      </c>
      <c r="F88" s="18">
        <v>90</v>
      </c>
      <c r="G88" s="18">
        <v>16.559999999999999</v>
      </c>
      <c r="H88" s="18">
        <v>15.75</v>
      </c>
      <c r="I88" s="18">
        <v>2.84</v>
      </c>
      <c r="J88" s="18">
        <v>219.6</v>
      </c>
      <c r="K88" s="42">
        <v>89</v>
      </c>
      <c r="L88" s="18">
        <v>56.36</v>
      </c>
    </row>
    <row r="89" spans="1:12" ht="15">
      <c r="A89" s="19"/>
      <c r="B89" s="20"/>
      <c r="C89" s="21"/>
      <c r="D89" s="22" t="s">
        <v>37</v>
      </c>
      <c r="E89" s="23" t="s">
        <v>62</v>
      </c>
      <c r="F89" s="24">
        <v>150</v>
      </c>
      <c r="G89" s="24">
        <v>3.34</v>
      </c>
      <c r="H89" s="24">
        <v>4.91</v>
      </c>
      <c r="I89" s="24">
        <v>33.93</v>
      </c>
      <c r="J89" s="24">
        <v>191.49</v>
      </c>
      <c r="K89" s="43">
        <v>53</v>
      </c>
      <c r="L89" s="24">
        <v>12.02</v>
      </c>
    </row>
    <row r="90" spans="1:12" ht="15">
      <c r="A90" s="19"/>
      <c r="B90" s="20"/>
      <c r="C90" s="21"/>
      <c r="D90" s="25" t="s">
        <v>28</v>
      </c>
      <c r="E90" s="23" t="s">
        <v>58</v>
      </c>
      <c r="F90" s="24">
        <v>200</v>
      </c>
      <c r="G90" s="24">
        <v>1</v>
      </c>
      <c r="H90" s="24">
        <v>0.2</v>
      </c>
      <c r="I90" s="24">
        <v>20.2</v>
      </c>
      <c r="J90" s="24">
        <v>92</v>
      </c>
      <c r="K90" s="43">
        <v>107</v>
      </c>
      <c r="L90" s="24">
        <v>16.97</v>
      </c>
    </row>
    <row r="91" spans="1:12" ht="15">
      <c r="A91" s="19"/>
      <c r="B91" s="20"/>
      <c r="C91" s="21"/>
      <c r="D91" s="25" t="s">
        <v>39</v>
      </c>
      <c r="E91" s="23" t="s">
        <v>40</v>
      </c>
      <c r="F91" s="24">
        <v>25</v>
      </c>
      <c r="G91" s="24">
        <v>1.78</v>
      </c>
      <c r="H91" s="24">
        <v>0.18</v>
      </c>
      <c r="I91" s="24">
        <v>11.05</v>
      </c>
      <c r="J91" s="24">
        <v>60</v>
      </c>
      <c r="K91" s="43">
        <v>119</v>
      </c>
      <c r="L91" s="24">
        <v>2.25</v>
      </c>
    </row>
    <row r="92" spans="1:12" ht="15">
      <c r="A92" s="19"/>
      <c r="B92" s="20"/>
      <c r="C92" s="21"/>
      <c r="D92" s="25" t="s">
        <v>41</v>
      </c>
      <c r="E92" s="23" t="s">
        <v>42</v>
      </c>
      <c r="F92" s="24">
        <v>20</v>
      </c>
      <c r="G92" s="24">
        <v>1.425</v>
      </c>
      <c r="H92" s="24">
        <v>0.27500000000000002</v>
      </c>
      <c r="I92" s="24">
        <v>9.3000000000000007</v>
      </c>
      <c r="J92" s="24">
        <v>45.325000000000003</v>
      </c>
      <c r="K92" s="43">
        <v>120</v>
      </c>
      <c r="L92" s="24">
        <v>2.27</v>
      </c>
    </row>
    <row r="93" spans="1:12" ht="15">
      <c r="A93" s="19"/>
      <c r="B93" s="20"/>
      <c r="C93" s="21"/>
      <c r="D93" s="25" t="s">
        <v>33</v>
      </c>
      <c r="E93" s="23" t="s">
        <v>49</v>
      </c>
      <c r="F93" s="24">
        <v>60</v>
      </c>
      <c r="G93" s="24">
        <v>2.12</v>
      </c>
      <c r="H93" s="24">
        <v>4.2699999999999996</v>
      </c>
      <c r="I93" s="24">
        <v>6.02</v>
      </c>
      <c r="J93" s="24">
        <v>68.62</v>
      </c>
      <c r="K93" s="43">
        <v>13</v>
      </c>
      <c r="L93" s="24">
        <v>10.130000000000001</v>
      </c>
    </row>
    <row r="94" spans="1:12" ht="15">
      <c r="A94" s="19"/>
      <c r="B94" s="20"/>
      <c r="C94" s="21"/>
      <c r="D94" s="25"/>
      <c r="E94" s="23"/>
      <c r="F94" s="24"/>
      <c r="G94" s="24"/>
      <c r="H94" s="24"/>
      <c r="I94" s="24"/>
      <c r="J94" s="24"/>
      <c r="K94" s="43"/>
      <c r="L94" s="24"/>
    </row>
    <row r="95" spans="1:12" ht="15">
      <c r="A95" s="19"/>
      <c r="B95" s="20"/>
      <c r="C95" s="21"/>
      <c r="D95" s="25"/>
      <c r="E95" s="23"/>
      <c r="F95" s="24"/>
      <c r="G95" s="24"/>
      <c r="H95" s="24"/>
      <c r="I95" s="24"/>
      <c r="J95" s="24"/>
      <c r="K95" s="43"/>
      <c r="L95" s="24"/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3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3"/>
      <c r="L97" s="24"/>
    </row>
    <row r="98" spans="1:12" ht="15.75" customHeight="1">
      <c r="A98" s="26"/>
      <c r="B98" s="27"/>
      <c r="C98" s="28"/>
      <c r="D98" s="29" t="s">
        <v>36</v>
      </c>
      <c r="E98" s="30"/>
      <c r="F98" s="31">
        <f>SUM(F88:F97)</f>
        <v>545</v>
      </c>
      <c r="G98" s="31">
        <f t="shared" ref="G98:J98" si="6">SUM(G88:G97)</f>
        <v>26.225000000000001</v>
      </c>
      <c r="H98" s="31">
        <f t="shared" si="6"/>
        <v>25.584999999999997</v>
      </c>
      <c r="I98" s="31">
        <f t="shared" si="6"/>
        <v>83.339999999999989</v>
      </c>
      <c r="J98" s="31">
        <f t="shared" si="6"/>
        <v>677.03500000000008</v>
      </c>
      <c r="K98" s="44"/>
      <c r="L98" s="31">
        <f t="shared" ref="L98" si="7">SUM(L88:L97)</f>
        <v>99.999999999999986</v>
      </c>
    </row>
    <row r="99" spans="1:12" s="63" customFormat="1" ht="15.75" thickBot="1">
      <c r="A99" s="57">
        <f>A88</f>
        <v>2</v>
      </c>
      <c r="B99" s="58">
        <f>B88</f>
        <v>5</v>
      </c>
      <c r="C99" s="59" t="s">
        <v>44</v>
      </c>
      <c r="D99" s="60"/>
      <c r="E99" s="61"/>
      <c r="F99" s="62">
        <f>SUM(F88:F97)</f>
        <v>545</v>
      </c>
      <c r="G99" s="62">
        <f>SUM(G88:G97)</f>
        <v>26.225000000000001</v>
      </c>
      <c r="H99" s="62">
        <f>SUM(H88:H97)</f>
        <v>25.584999999999997</v>
      </c>
      <c r="I99" s="62">
        <f>SUM(I88:I97)</f>
        <v>83.339999999999989</v>
      </c>
      <c r="J99" s="62">
        <f>SUM(J88:J97)</f>
        <v>677.03500000000008</v>
      </c>
      <c r="K99" s="62"/>
      <c r="L99" s="62">
        <f>SUM(L88:L97)</f>
        <v>99.999999999999986</v>
      </c>
    </row>
    <row r="100" spans="1:12" ht="15">
      <c r="A100" s="13">
        <v>3</v>
      </c>
      <c r="B100" s="14">
        <v>1</v>
      </c>
      <c r="C100" s="15" t="s">
        <v>25</v>
      </c>
      <c r="D100" s="16" t="s">
        <v>26</v>
      </c>
      <c r="E100" s="17" t="s">
        <v>76</v>
      </c>
      <c r="F100" s="18">
        <v>225</v>
      </c>
      <c r="G100" s="18">
        <v>5.55</v>
      </c>
      <c r="H100" s="18">
        <v>7.36</v>
      </c>
      <c r="I100" s="18">
        <v>29.68</v>
      </c>
      <c r="J100" s="18">
        <v>280.58</v>
      </c>
      <c r="K100" s="42">
        <v>347</v>
      </c>
      <c r="L100" s="18">
        <v>53.37</v>
      </c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3"/>
      <c r="L101" s="24"/>
    </row>
    <row r="102" spans="1:12" ht="15">
      <c r="A102" s="19"/>
      <c r="B102" s="20"/>
      <c r="C102" s="21"/>
      <c r="D102" s="25" t="s">
        <v>28</v>
      </c>
      <c r="E102" s="66" t="s">
        <v>29</v>
      </c>
      <c r="F102" s="24">
        <v>200</v>
      </c>
      <c r="G102" s="24">
        <v>0</v>
      </c>
      <c r="H102" s="24">
        <v>0</v>
      </c>
      <c r="I102" s="24">
        <v>7.27</v>
      </c>
      <c r="J102" s="24">
        <v>28.73</v>
      </c>
      <c r="K102" s="43">
        <v>1.32</v>
      </c>
      <c r="L102" s="24">
        <v>1.36</v>
      </c>
    </row>
    <row r="103" spans="1:12" ht="15">
      <c r="A103" s="19"/>
      <c r="B103" s="20"/>
      <c r="C103" s="21"/>
      <c r="D103" s="25" t="s">
        <v>30</v>
      </c>
      <c r="E103" s="23"/>
      <c r="F103" s="24"/>
      <c r="G103" s="24"/>
      <c r="H103" s="24"/>
      <c r="I103" s="24"/>
      <c r="J103" s="24"/>
      <c r="K103" s="43"/>
      <c r="L103" s="24"/>
    </row>
    <row r="104" spans="1:12" ht="15">
      <c r="A104" s="19"/>
      <c r="B104" s="20"/>
      <c r="C104" s="21"/>
      <c r="D104" s="25" t="s">
        <v>77</v>
      </c>
      <c r="E104" s="23" t="s">
        <v>55</v>
      </c>
      <c r="F104" s="24">
        <v>45</v>
      </c>
      <c r="G104" s="24">
        <v>3.38</v>
      </c>
      <c r="H104" s="24">
        <v>1.3</v>
      </c>
      <c r="I104" s="24">
        <v>22.41</v>
      </c>
      <c r="J104" s="24">
        <v>117.9</v>
      </c>
      <c r="K104" s="43">
        <v>121</v>
      </c>
      <c r="L104" s="24">
        <v>6.64</v>
      </c>
    </row>
    <row r="105" spans="1:12" ht="15">
      <c r="A105" s="19"/>
      <c r="B105" s="20"/>
      <c r="C105" s="21"/>
      <c r="D105" s="25" t="s">
        <v>43</v>
      </c>
      <c r="E105" s="66" t="s">
        <v>66</v>
      </c>
      <c r="F105" s="24">
        <v>150</v>
      </c>
      <c r="G105" s="24">
        <v>0.6</v>
      </c>
      <c r="H105" s="24">
        <v>0.6</v>
      </c>
      <c r="I105" s="24">
        <v>14.7</v>
      </c>
      <c r="J105" s="24">
        <v>70.5</v>
      </c>
      <c r="K105" s="43">
        <v>24</v>
      </c>
      <c r="L105" s="24">
        <v>27.75</v>
      </c>
    </row>
    <row r="106" spans="1:12" ht="15">
      <c r="A106" s="19"/>
      <c r="B106" s="20"/>
      <c r="C106" s="21"/>
      <c r="D106" s="25" t="s">
        <v>33</v>
      </c>
      <c r="E106" s="23" t="s">
        <v>78</v>
      </c>
      <c r="F106" s="24">
        <v>15</v>
      </c>
      <c r="G106" s="24">
        <v>3.48</v>
      </c>
      <c r="H106" s="24">
        <v>4.43</v>
      </c>
      <c r="I106" s="24">
        <v>0</v>
      </c>
      <c r="J106" s="24">
        <v>54.6</v>
      </c>
      <c r="K106" s="43">
        <v>1</v>
      </c>
      <c r="L106" s="24">
        <v>10.88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3"/>
      <c r="L107" s="24"/>
    </row>
    <row r="108" spans="1:12" ht="15">
      <c r="A108" s="19"/>
      <c r="B108" s="20"/>
      <c r="C108" s="21"/>
      <c r="D108" s="22"/>
      <c r="E108" s="23"/>
      <c r="F108" s="24"/>
      <c r="G108" s="24"/>
      <c r="H108" s="24"/>
      <c r="I108" s="24"/>
      <c r="J108" s="24"/>
      <c r="K108" s="43"/>
      <c r="L108" s="24"/>
    </row>
    <row r="109" spans="1:12" ht="15">
      <c r="A109" s="26"/>
      <c r="B109" s="27"/>
      <c r="C109" s="28"/>
      <c r="D109" s="29" t="s">
        <v>36</v>
      </c>
      <c r="E109" s="30"/>
      <c r="F109" s="31">
        <f>SUM(F100:F108)</f>
        <v>635</v>
      </c>
      <c r="G109" s="31">
        <f>SUM(G100:G108)</f>
        <v>13.01</v>
      </c>
      <c r="H109" s="31">
        <f>SUM(H100:H108)</f>
        <v>13.69</v>
      </c>
      <c r="I109" s="31">
        <f>SUM(I100:I108)</f>
        <v>74.06</v>
      </c>
      <c r="J109" s="31">
        <f>SUM(J100:J108)</f>
        <v>552.31000000000006</v>
      </c>
      <c r="K109" s="44"/>
      <c r="L109" s="45">
        <f t="shared" ref="L109" si="8">SUM(L100:L108)</f>
        <v>100</v>
      </c>
    </row>
    <row r="110" spans="1:12" s="63" customFormat="1" ht="15.75" thickBot="1">
      <c r="A110" s="57">
        <f>A100</f>
        <v>3</v>
      </c>
      <c r="B110" s="58">
        <f>B100</f>
        <v>1</v>
      </c>
      <c r="C110" s="59" t="s">
        <v>44</v>
      </c>
      <c r="D110" s="60"/>
      <c r="E110" s="61"/>
      <c r="F110" s="62">
        <f>SUM(F100:F108)</f>
        <v>635</v>
      </c>
      <c r="G110" s="62">
        <f>SUM(G100:G108)</f>
        <v>13.01</v>
      </c>
      <c r="H110" s="62">
        <f>SUM(H100:H108)</f>
        <v>13.69</v>
      </c>
      <c r="I110" s="62">
        <f>SUM(I100:I107)</f>
        <v>74.06</v>
      </c>
      <c r="J110" s="62">
        <f>SUM(J100:J108)</f>
        <v>552.31000000000006</v>
      </c>
      <c r="K110" s="62"/>
      <c r="L110" s="62">
        <f>SUM(L100:L108)</f>
        <v>100</v>
      </c>
    </row>
    <row r="111" spans="1:12" ht="15">
      <c r="A111" s="36">
        <v>3</v>
      </c>
      <c r="B111" s="20">
        <v>2</v>
      </c>
      <c r="C111" s="15" t="s">
        <v>25</v>
      </c>
      <c r="D111" s="16" t="s">
        <v>26</v>
      </c>
      <c r="E111" s="17" t="s">
        <v>80</v>
      </c>
      <c r="F111" s="18">
        <v>90</v>
      </c>
      <c r="G111" s="18">
        <v>16.41</v>
      </c>
      <c r="H111" s="18">
        <v>15.33</v>
      </c>
      <c r="I111" s="18">
        <v>1.91</v>
      </c>
      <c r="J111" s="18">
        <v>211.4</v>
      </c>
      <c r="K111" s="42">
        <v>88</v>
      </c>
      <c r="L111" s="18">
        <v>46.69</v>
      </c>
    </row>
    <row r="112" spans="1:12" ht="15">
      <c r="A112" s="36"/>
      <c r="B112" s="20"/>
      <c r="C112" s="21"/>
      <c r="D112" s="22" t="s">
        <v>37</v>
      </c>
      <c r="E112" s="23" t="s">
        <v>81</v>
      </c>
      <c r="F112" s="24">
        <v>150</v>
      </c>
      <c r="G112" s="24">
        <v>3.31</v>
      </c>
      <c r="H112" s="24">
        <v>5.56</v>
      </c>
      <c r="I112" s="24">
        <v>25.99</v>
      </c>
      <c r="J112" s="24">
        <v>167.07</v>
      </c>
      <c r="K112" s="43">
        <v>52</v>
      </c>
      <c r="L112" s="24">
        <v>14.44</v>
      </c>
    </row>
    <row r="113" spans="1:12" ht="15">
      <c r="A113" s="36"/>
      <c r="B113" s="20"/>
      <c r="C113" s="21"/>
      <c r="D113" s="25" t="s">
        <v>28</v>
      </c>
      <c r="E113" s="23" t="s">
        <v>82</v>
      </c>
      <c r="F113" s="24">
        <v>200</v>
      </c>
      <c r="G113" s="24">
        <v>0</v>
      </c>
      <c r="H113" s="24">
        <v>0</v>
      </c>
      <c r="I113" s="24">
        <v>14.4</v>
      </c>
      <c r="J113" s="24">
        <v>58.4</v>
      </c>
      <c r="K113" s="43">
        <v>104</v>
      </c>
      <c r="L113" s="24">
        <v>13.18</v>
      </c>
    </row>
    <row r="114" spans="1:12" ht="15">
      <c r="A114" s="36"/>
      <c r="B114" s="20"/>
      <c r="C114" s="21"/>
      <c r="D114" s="25" t="s">
        <v>30</v>
      </c>
      <c r="E114" s="66" t="s">
        <v>40</v>
      </c>
      <c r="F114" s="24">
        <v>20</v>
      </c>
      <c r="G114" s="24">
        <v>1.52</v>
      </c>
      <c r="H114" s="24">
        <v>0.16</v>
      </c>
      <c r="I114" s="24">
        <v>9.84</v>
      </c>
      <c r="J114" s="24">
        <v>47</v>
      </c>
      <c r="K114" s="43">
        <v>119</v>
      </c>
      <c r="L114" s="24">
        <v>2.0699999999999998</v>
      </c>
    </row>
    <row r="115" spans="1:12" ht="15">
      <c r="A115" s="36"/>
      <c r="B115" s="20"/>
      <c r="C115" s="21"/>
      <c r="D115" s="25" t="s">
        <v>33</v>
      </c>
      <c r="E115" s="23" t="s">
        <v>51</v>
      </c>
      <c r="F115" s="24">
        <v>60</v>
      </c>
      <c r="G115" s="24">
        <v>1.2</v>
      </c>
      <c r="H115" s="24">
        <v>7.98</v>
      </c>
      <c r="I115" s="24">
        <v>3.05</v>
      </c>
      <c r="J115" s="24">
        <v>88.8</v>
      </c>
      <c r="K115" s="43">
        <v>235</v>
      </c>
      <c r="L115" s="24">
        <v>20.82</v>
      </c>
    </row>
    <row r="116" spans="1:12" ht="15">
      <c r="A116" s="36"/>
      <c r="B116" s="20"/>
      <c r="C116" s="21"/>
      <c r="D116" s="67" t="s">
        <v>30</v>
      </c>
      <c r="E116" s="66" t="s">
        <v>42</v>
      </c>
      <c r="F116" s="24">
        <v>20</v>
      </c>
      <c r="G116" s="24">
        <v>1.32</v>
      </c>
      <c r="H116" s="24">
        <v>0.24</v>
      </c>
      <c r="I116" s="24">
        <v>8.0399999999999991</v>
      </c>
      <c r="J116" s="24">
        <v>39.6</v>
      </c>
      <c r="K116" s="43">
        <v>120</v>
      </c>
      <c r="L116" s="24">
        <v>2.8</v>
      </c>
    </row>
    <row r="117" spans="1:12" ht="15">
      <c r="A117" s="36"/>
      <c r="B117" s="20"/>
      <c r="C117" s="21"/>
      <c r="D117" s="25"/>
      <c r="E117" s="23"/>
      <c r="F117" s="24"/>
      <c r="G117" s="24"/>
      <c r="H117" s="24"/>
      <c r="I117" s="24"/>
      <c r="J117" s="24"/>
      <c r="K117" s="43"/>
      <c r="L117" s="24"/>
    </row>
    <row r="118" spans="1:12" ht="15">
      <c r="A118" s="36"/>
      <c r="B118" s="20"/>
      <c r="C118" s="21"/>
      <c r="D118" s="25"/>
      <c r="E118" s="23"/>
      <c r="F118" s="24"/>
      <c r="G118" s="24"/>
      <c r="H118" s="24"/>
      <c r="I118" s="24"/>
      <c r="J118" s="24"/>
      <c r="K118" s="43"/>
      <c r="L118" s="24"/>
    </row>
    <row r="119" spans="1:12" ht="15">
      <c r="A119" s="36"/>
      <c r="B119" s="20"/>
      <c r="C119" s="21"/>
      <c r="D119" s="22"/>
      <c r="E119" s="23"/>
      <c r="F119" s="24"/>
      <c r="G119" s="24"/>
      <c r="H119" s="24"/>
      <c r="I119" s="24"/>
      <c r="J119" s="24"/>
      <c r="K119" s="43"/>
      <c r="L119" s="24"/>
    </row>
    <row r="120" spans="1:12" ht="15">
      <c r="A120" s="36"/>
      <c r="B120" s="20"/>
      <c r="C120" s="21"/>
      <c r="D120" s="22"/>
      <c r="E120" s="23"/>
      <c r="F120" s="24"/>
      <c r="G120" s="24"/>
      <c r="H120" s="24"/>
      <c r="I120" s="24"/>
      <c r="J120" s="24"/>
      <c r="K120" s="43"/>
      <c r="L120" s="24"/>
    </row>
    <row r="121" spans="1:12" ht="15">
      <c r="A121" s="37"/>
      <c r="B121" s="27"/>
      <c r="C121" s="28"/>
      <c r="D121" s="29" t="s">
        <v>36</v>
      </c>
      <c r="E121" s="30"/>
      <c r="F121" s="31">
        <f>SUM(F111:F120)</f>
        <v>540</v>
      </c>
      <c r="G121" s="31">
        <f t="shared" ref="G121:J121" si="9">SUM(G111:G120)</f>
        <v>23.759999999999998</v>
      </c>
      <c r="H121" s="31">
        <f t="shared" si="9"/>
        <v>29.27</v>
      </c>
      <c r="I121" s="31">
        <f t="shared" si="9"/>
        <v>63.23</v>
      </c>
      <c r="J121" s="31">
        <f t="shared" si="9"/>
        <v>612.27</v>
      </c>
      <c r="K121" s="44"/>
      <c r="L121" s="31">
        <f t="shared" ref="L121" si="10">SUM(L111:L120)</f>
        <v>99.999999999999986</v>
      </c>
    </row>
    <row r="122" spans="1:12" ht="15.75" thickBot="1">
      <c r="A122" s="38">
        <f>A111</f>
        <v>3</v>
      </c>
      <c r="B122" s="38">
        <f>B111</f>
        <v>2</v>
      </c>
      <c r="C122" s="52" t="s">
        <v>44</v>
      </c>
      <c r="D122" s="53"/>
      <c r="E122" s="34"/>
      <c r="F122" s="35">
        <f>SUM(F111:F120)</f>
        <v>540</v>
      </c>
      <c r="G122" s="35">
        <f>SUM(G111:G120)</f>
        <v>23.759999999999998</v>
      </c>
      <c r="H122" s="35">
        <f>SUM(H111:H120)</f>
        <v>29.27</v>
      </c>
      <c r="I122" s="35">
        <f>SUM(I111:I121)</f>
        <v>126.46</v>
      </c>
      <c r="J122" s="35">
        <f>SUM(J111:J120)</f>
        <v>612.27</v>
      </c>
      <c r="K122" s="35"/>
      <c r="L122" s="35">
        <f>SUM(L111:L120)</f>
        <v>99.999999999999986</v>
      </c>
    </row>
    <row r="123" spans="1:12" ht="15">
      <c r="A123" s="13">
        <v>3</v>
      </c>
      <c r="B123" s="14">
        <v>3</v>
      </c>
      <c r="C123" s="15" t="s">
        <v>25</v>
      </c>
      <c r="D123" s="16" t="s">
        <v>26</v>
      </c>
      <c r="E123" s="68" t="s">
        <v>104</v>
      </c>
      <c r="F123" s="18">
        <v>170</v>
      </c>
      <c r="G123" s="18">
        <v>20.68</v>
      </c>
      <c r="H123" s="18">
        <v>9.08</v>
      </c>
      <c r="I123" s="18">
        <v>30.54</v>
      </c>
      <c r="J123" s="18">
        <v>287.69</v>
      </c>
      <c r="K123" s="42">
        <v>198</v>
      </c>
      <c r="L123" s="18">
        <v>54.57</v>
      </c>
    </row>
    <row r="124" spans="1:12" ht="15">
      <c r="A124" s="19"/>
      <c r="B124" s="20"/>
      <c r="C124" s="21"/>
      <c r="D124" s="22"/>
      <c r="E124" s="23"/>
      <c r="F124" s="24"/>
      <c r="G124" s="24"/>
      <c r="H124" s="24"/>
      <c r="I124" s="24"/>
      <c r="J124" s="24"/>
      <c r="K124" s="43"/>
      <c r="L124" s="24"/>
    </row>
    <row r="125" spans="1:12" ht="15">
      <c r="A125" s="19"/>
      <c r="B125" s="20"/>
      <c r="C125" s="21"/>
      <c r="D125" s="25" t="s">
        <v>28</v>
      </c>
      <c r="E125" s="23" t="s">
        <v>83</v>
      </c>
      <c r="F125" s="24">
        <v>200</v>
      </c>
      <c r="G125" s="24">
        <v>3.28</v>
      </c>
      <c r="H125" s="24">
        <v>2.56</v>
      </c>
      <c r="I125" s="24">
        <v>11.81</v>
      </c>
      <c r="J125" s="24">
        <v>83.43</v>
      </c>
      <c r="K125" s="43">
        <v>116</v>
      </c>
      <c r="L125" s="24">
        <v>14.6</v>
      </c>
    </row>
    <row r="126" spans="1:12" ht="15.75" customHeight="1">
      <c r="A126" s="19"/>
      <c r="B126" s="20"/>
      <c r="C126" s="21"/>
      <c r="D126" s="25" t="s">
        <v>30</v>
      </c>
      <c r="E126" s="23"/>
      <c r="F126" s="24"/>
      <c r="G126" s="24"/>
      <c r="H126" s="24"/>
      <c r="I126" s="24"/>
      <c r="J126" s="24"/>
      <c r="K126" s="43"/>
      <c r="L126" s="24"/>
    </row>
    <row r="127" spans="1:12" ht="15">
      <c r="A127" s="19"/>
      <c r="B127" s="20"/>
      <c r="C127" s="21"/>
      <c r="D127" s="25" t="s">
        <v>77</v>
      </c>
      <c r="E127" s="23" t="s">
        <v>55</v>
      </c>
      <c r="F127" s="24">
        <v>30</v>
      </c>
      <c r="G127" s="24">
        <v>2.16</v>
      </c>
      <c r="H127" s="24">
        <v>0.81599999999999995</v>
      </c>
      <c r="I127" s="24">
        <v>14.736000000000001</v>
      </c>
      <c r="J127" s="24">
        <v>75.66</v>
      </c>
      <c r="K127" s="43">
        <v>121</v>
      </c>
      <c r="L127" s="24">
        <v>3.08</v>
      </c>
    </row>
    <row r="128" spans="1:12" ht="15">
      <c r="A128" s="19"/>
      <c r="B128" s="20"/>
      <c r="C128" s="21"/>
      <c r="D128" s="25" t="s">
        <v>33</v>
      </c>
      <c r="E128" s="23"/>
      <c r="F128" s="24"/>
      <c r="G128" s="24"/>
      <c r="H128" s="24"/>
      <c r="I128" s="24"/>
      <c r="J128" s="24"/>
      <c r="K128" s="43"/>
      <c r="L128" s="24"/>
    </row>
    <row r="129" spans="1:12" ht="15">
      <c r="A129" s="19"/>
      <c r="B129" s="20"/>
      <c r="C129" s="21"/>
      <c r="D129" s="25" t="s">
        <v>32</v>
      </c>
      <c r="E129" s="66" t="s">
        <v>66</v>
      </c>
      <c r="F129" s="24">
        <v>150</v>
      </c>
      <c r="G129" s="24">
        <v>0.6</v>
      </c>
      <c r="H129" s="24">
        <v>0.45</v>
      </c>
      <c r="I129" s="24">
        <v>15.45</v>
      </c>
      <c r="J129" s="24">
        <v>70.5</v>
      </c>
      <c r="K129" s="43">
        <v>25</v>
      </c>
      <c r="L129" s="24">
        <v>27.75</v>
      </c>
    </row>
    <row r="130" spans="1:12" ht="15">
      <c r="A130" s="19"/>
      <c r="B130" s="20"/>
      <c r="C130" s="21"/>
      <c r="D130" s="22"/>
      <c r="E130" s="23"/>
      <c r="F130" s="24"/>
      <c r="G130" s="24"/>
      <c r="H130" s="24"/>
      <c r="I130" s="24"/>
      <c r="J130" s="24"/>
      <c r="K130" s="43"/>
      <c r="L130" s="24"/>
    </row>
    <row r="131" spans="1:12" ht="15">
      <c r="A131" s="19"/>
      <c r="B131" s="20"/>
      <c r="C131" s="21"/>
      <c r="D131" s="22"/>
      <c r="E131" s="23"/>
      <c r="F131" s="24"/>
      <c r="G131" s="24"/>
      <c r="H131" s="24"/>
      <c r="I131" s="24"/>
      <c r="J131" s="24"/>
      <c r="K131" s="43"/>
      <c r="L131" s="24"/>
    </row>
    <row r="132" spans="1:12" ht="15">
      <c r="A132" s="26"/>
      <c r="B132" s="27"/>
      <c r="C132" s="28"/>
      <c r="D132" s="29" t="s">
        <v>36</v>
      </c>
      <c r="E132" s="30"/>
      <c r="F132" s="31">
        <f>SUM(F123:F131)</f>
        <v>550</v>
      </c>
      <c r="G132" s="31">
        <f t="shared" ref="G132:J132" si="11">SUM(G123:G131)</f>
        <v>26.720000000000002</v>
      </c>
      <c r="H132" s="31">
        <f t="shared" si="11"/>
        <v>12.906000000000001</v>
      </c>
      <c r="I132" s="31">
        <f t="shared" si="11"/>
        <v>72.536000000000001</v>
      </c>
      <c r="J132" s="31">
        <f t="shared" si="11"/>
        <v>517.28</v>
      </c>
      <c r="K132" s="44"/>
      <c r="L132" s="31">
        <f t="shared" ref="L132" si="12">SUM(L123:L131)</f>
        <v>100</v>
      </c>
    </row>
    <row r="133" spans="1:12" s="63" customFormat="1" ht="15.75" thickBot="1">
      <c r="A133" s="57">
        <f>A123</f>
        <v>3</v>
      </c>
      <c r="B133" s="58">
        <f>B123</f>
        <v>3</v>
      </c>
      <c r="C133" s="59" t="s">
        <v>44</v>
      </c>
      <c r="D133" s="60"/>
      <c r="E133" s="61"/>
      <c r="F133" s="62">
        <f>SUM(F123:F131)</f>
        <v>550</v>
      </c>
      <c r="G133" s="62">
        <f>SUM(G123:G131)</f>
        <v>26.720000000000002</v>
      </c>
      <c r="H133" s="62">
        <f>SUM(H123:H131)</f>
        <v>12.906000000000001</v>
      </c>
      <c r="I133" s="62">
        <f>SUM(I123:I130)</f>
        <v>72.536000000000001</v>
      </c>
      <c r="J133" s="62">
        <f>SUM(J123:J131)</f>
        <v>517.28</v>
      </c>
      <c r="K133" s="62"/>
      <c r="L133" s="62">
        <f>SUM(L123:L131)</f>
        <v>100</v>
      </c>
    </row>
    <row r="134" spans="1:12" ht="15">
      <c r="A134" s="13">
        <v>3</v>
      </c>
      <c r="B134" s="14">
        <v>4</v>
      </c>
      <c r="C134" s="15" t="s">
        <v>25</v>
      </c>
      <c r="D134" s="16" t="s">
        <v>26</v>
      </c>
      <c r="E134" s="17" t="s">
        <v>84</v>
      </c>
      <c r="F134" s="18">
        <v>90</v>
      </c>
      <c r="G134" s="18">
        <v>13.94</v>
      </c>
      <c r="H134" s="18">
        <v>16.18</v>
      </c>
      <c r="I134" s="18">
        <v>5.21</v>
      </c>
      <c r="J134" s="18">
        <v>224.21</v>
      </c>
      <c r="K134" s="42">
        <v>269</v>
      </c>
      <c r="L134" s="18">
        <v>69.72</v>
      </c>
    </row>
    <row r="135" spans="1:12" ht="15">
      <c r="A135" s="19"/>
      <c r="B135" s="20"/>
      <c r="C135" s="21"/>
      <c r="D135" s="22" t="s">
        <v>37</v>
      </c>
      <c r="E135" s="23" t="s">
        <v>52</v>
      </c>
      <c r="F135" s="24">
        <v>150</v>
      </c>
      <c r="G135" s="24">
        <v>6.76</v>
      </c>
      <c r="H135" s="24">
        <v>3.93</v>
      </c>
      <c r="I135" s="24">
        <v>41.29</v>
      </c>
      <c r="J135" s="24">
        <v>227.48</v>
      </c>
      <c r="K135" s="43">
        <v>64</v>
      </c>
      <c r="L135" s="24">
        <v>8.5299999999999994</v>
      </c>
    </row>
    <row r="136" spans="1:12" ht="15">
      <c r="A136" s="19"/>
      <c r="B136" s="20"/>
      <c r="C136" s="21"/>
      <c r="D136" s="25" t="s">
        <v>28</v>
      </c>
      <c r="E136" s="23" t="s">
        <v>71</v>
      </c>
      <c r="F136" s="24">
        <v>200</v>
      </c>
      <c r="G136" s="24">
        <v>0.37</v>
      </c>
      <c r="H136" s="24">
        <v>0</v>
      </c>
      <c r="I136" s="24">
        <v>14.85</v>
      </c>
      <c r="J136" s="24">
        <v>59.48</v>
      </c>
      <c r="K136" s="43">
        <v>98</v>
      </c>
      <c r="L136" s="24">
        <v>5.97</v>
      </c>
    </row>
    <row r="137" spans="1:12" ht="15">
      <c r="A137" s="19"/>
      <c r="B137" s="20"/>
      <c r="C137" s="21"/>
      <c r="D137" s="25" t="s">
        <v>39</v>
      </c>
      <c r="E137" s="23" t="s">
        <v>40</v>
      </c>
      <c r="F137" s="24">
        <v>30</v>
      </c>
      <c r="G137" s="24">
        <v>2.2799999999999998</v>
      </c>
      <c r="H137" s="24">
        <v>0.24</v>
      </c>
      <c r="I137" s="24">
        <v>8.0399999999999991</v>
      </c>
      <c r="J137" s="24">
        <v>39.6</v>
      </c>
      <c r="K137" s="43">
        <v>119</v>
      </c>
      <c r="L137" s="55">
        <v>2.7</v>
      </c>
    </row>
    <row r="138" spans="1:12" ht="15">
      <c r="A138" s="19"/>
      <c r="B138" s="20"/>
      <c r="C138" s="21"/>
      <c r="D138" s="25" t="s">
        <v>41</v>
      </c>
      <c r="E138" s="23" t="s">
        <v>79</v>
      </c>
      <c r="F138" s="24">
        <v>20</v>
      </c>
      <c r="G138" s="24">
        <v>1.425</v>
      </c>
      <c r="H138" s="24">
        <v>0.27500000000000002</v>
      </c>
      <c r="I138" s="24">
        <v>9.3000000000000007</v>
      </c>
      <c r="J138" s="24">
        <v>45.325000000000003</v>
      </c>
      <c r="K138" s="43">
        <v>120</v>
      </c>
      <c r="L138" s="55">
        <v>2.2000000000000002</v>
      </c>
    </row>
    <row r="139" spans="1:12" ht="15">
      <c r="A139" s="19"/>
      <c r="B139" s="20"/>
      <c r="C139" s="21"/>
      <c r="D139" s="25" t="s">
        <v>33</v>
      </c>
      <c r="E139" s="23" t="s">
        <v>78</v>
      </c>
      <c r="F139" s="24">
        <v>15</v>
      </c>
      <c r="G139" s="24">
        <v>3.48</v>
      </c>
      <c r="H139" s="24">
        <v>4.43</v>
      </c>
      <c r="I139" s="24">
        <v>0</v>
      </c>
      <c r="J139" s="24">
        <v>54.6</v>
      </c>
      <c r="K139" s="43">
        <v>1</v>
      </c>
      <c r="L139" s="24">
        <v>10.88</v>
      </c>
    </row>
    <row r="140" spans="1:12" ht="15">
      <c r="A140" s="19"/>
      <c r="B140" s="20"/>
      <c r="C140" s="21"/>
      <c r="D140" s="25"/>
      <c r="E140" s="23"/>
      <c r="F140" s="24"/>
      <c r="G140" s="24"/>
      <c r="H140" s="24"/>
      <c r="I140" s="24"/>
      <c r="J140" s="24"/>
      <c r="K140" s="43"/>
      <c r="L140" s="24"/>
    </row>
    <row r="141" spans="1:12" ht="15">
      <c r="A141" s="19"/>
      <c r="B141" s="20"/>
      <c r="C141" s="21"/>
      <c r="D141" s="25"/>
      <c r="E141" s="23"/>
      <c r="F141" s="24"/>
      <c r="G141" s="24"/>
      <c r="H141" s="24"/>
      <c r="I141" s="24"/>
      <c r="J141" s="24"/>
      <c r="K141" s="43"/>
      <c r="L141" s="24"/>
    </row>
    <row r="142" spans="1:12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43"/>
      <c r="L142" s="24"/>
    </row>
    <row r="143" spans="1:12" ht="1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43"/>
      <c r="L143" s="24"/>
    </row>
    <row r="144" spans="1:12" ht="15">
      <c r="A144" s="26"/>
      <c r="B144" s="27"/>
      <c r="C144" s="28"/>
      <c r="D144" s="29" t="s">
        <v>36</v>
      </c>
      <c r="E144" s="30"/>
      <c r="F144" s="31">
        <f>SUM(F134:F143)</f>
        <v>505</v>
      </c>
      <c r="G144" s="31">
        <f t="shared" ref="G144:J144" si="13">SUM(G134:G143)</f>
        <v>28.255000000000003</v>
      </c>
      <c r="H144" s="31">
        <f t="shared" si="13"/>
        <v>25.054999999999996</v>
      </c>
      <c r="I144" s="31">
        <f t="shared" si="13"/>
        <v>78.69</v>
      </c>
      <c r="J144" s="31">
        <f t="shared" si="13"/>
        <v>650.69500000000005</v>
      </c>
      <c r="K144" s="44"/>
      <c r="L144" s="31">
        <f t="shared" ref="L144" si="14">SUM(L134:L143)</f>
        <v>100</v>
      </c>
    </row>
    <row r="145" spans="1:12" ht="15.75" thickBot="1">
      <c r="A145" s="32">
        <f>A134</f>
        <v>3</v>
      </c>
      <c r="B145" s="33">
        <f>B134</f>
        <v>4</v>
      </c>
      <c r="C145" s="52" t="s">
        <v>44</v>
      </c>
      <c r="D145" s="53"/>
      <c r="E145" s="34"/>
      <c r="F145" s="35">
        <f>SUM(F134:F143)</f>
        <v>505</v>
      </c>
      <c r="G145" s="35">
        <f>SUM(G134:G143)</f>
        <v>28.255000000000003</v>
      </c>
      <c r="H145" s="35">
        <f>SUM(H134:H143)</f>
        <v>25.054999999999996</v>
      </c>
      <c r="I145" s="35">
        <f>SUM(I134:I143)</f>
        <v>78.69</v>
      </c>
      <c r="J145" s="35">
        <f>SUM(J134:J143)</f>
        <v>650.69500000000005</v>
      </c>
      <c r="K145" s="35"/>
      <c r="L145" s="35">
        <f>SUM(L134:L143)</f>
        <v>100</v>
      </c>
    </row>
    <row r="146" spans="1:12" ht="15">
      <c r="A146" s="13">
        <v>3</v>
      </c>
      <c r="B146" s="14">
        <v>5</v>
      </c>
      <c r="C146" s="15" t="s">
        <v>25</v>
      </c>
      <c r="D146" s="16" t="s">
        <v>26</v>
      </c>
      <c r="E146" s="17" t="s">
        <v>85</v>
      </c>
      <c r="F146" s="18">
        <v>150</v>
      </c>
      <c r="G146" s="18">
        <v>18.86</v>
      </c>
      <c r="H146" s="18">
        <v>20.22</v>
      </c>
      <c r="I146" s="18">
        <v>2.79</v>
      </c>
      <c r="J146" s="18">
        <v>270.32</v>
      </c>
      <c r="K146" s="42">
        <v>67</v>
      </c>
      <c r="L146" s="18">
        <v>47.97</v>
      </c>
    </row>
    <row r="147" spans="1:12" ht="15">
      <c r="A147" s="19"/>
      <c r="B147" s="20"/>
      <c r="C147" s="21"/>
      <c r="D147" s="22" t="s">
        <v>33</v>
      </c>
      <c r="E147" s="23" t="s">
        <v>86</v>
      </c>
      <c r="F147" s="24">
        <v>60</v>
      </c>
      <c r="G147" s="24">
        <v>5.54</v>
      </c>
      <c r="H147" s="24">
        <v>4.6900000000000004</v>
      </c>
      <c r="I147" s="24">
        <v>14.55</v>
      </c>
      <c r="J147" s="24">
        <v>123.12</v>
      </c>
      <c r="K147" s="43">
        <v>197</v>
      </c>
      <c r="L147" s="24">
        <v>19.829999999999998</v>
      </c>
    </row>
    <row r="148" spans="1:12" ht="15">
      <c r="A148" s="19"/>
      <c r="B148" s="20"/>
      <c r="C148" s="21"/>
      <c r="D148" s="25" t="s">
        <v>28</v>
      </c>
      <c r="E148" s="23" t="s">
        <v>87</v>
      </c>
      <c r="F148" s="24">
        <v>200</v>
      </c>
      <c r="G148" s="24">
        <v>0.04</v>
      </c>
      <c r="H148" s="24">
        <v>0</v>
      </c>
      <c r="I148" s="24">
        <v>7.4</v>
      </c>
      <c r="J148" s="24">
        <v>30.26</v>
      </c>
      <c r="K148" s="43">
        <v>159</v>
      </c>
      <c r="L148" s="55">
        <v>9.1999999999999993</v>
      </c>
    </row>
    <row r="149" spans="1:12" ht="15">
      <c r="A149" s="19"/>
      <c r="B149" s="20"/>
      <c r="C149" s="21"/>
      <c r="D149" s="25" t="s">
        <v>30</v>
      </c>
      <c r="E149" s="23"/>
      <c r="F149" s="24"/>
      <c r="G149" s="24"/>
      <c r="H149" s="24"/>
      <c r="I149" s="24"/>
      <c r="J149" s="24"/>
      <c r="K149" s="43"/>
      <c r="L149" s="24"/>
    </row>
    <row r="150" spans="1:12" ht="15">
      <c r="A150" s="19"/>
      <c r="B150" s="20"/>
      <c r="C150" s="21"/>
      <c r="D150" s="25" t="s">
        <v>32</v>
      </c>
      <c r="E150" s="66" t="s">
        <v>56</v>
      </c>
      <c r="F150" s="24">
        <v>100</v>
      </c>
      <c r="G150" s="24">
        <v>0.8</v>
      </c>
      <c r="H150" s="24">
        <v>0.2</v>
      </c>
      <c r="I150" s="24">
        <v>7.5</v>
      </c>
      <c r="J150" s="24">
        <v>38</v>
      </c>
      <c r="K150" s="43">
        <v>137</v>
      </c>
      <c r="L150" s="55">
        <v>23</v>
      </c>
    </row>
    <row r="151" spans="1:12" ht="15">
      <c r="A151" s="19"/>
      <c r="B151" s="20"/>
      <c r="C151" s="21"/>
      <c r="D151" s="25"/>
      <c r="E151" s="23"/>
      <c r="F151" s="24"/>
      <c r="G151" s="24"/>
      <c r="H151" s="24"/>
      <c r="I151" s="24"/>
      <c r="J151" s="24"/>
      <c r="K151" s="43"/>
      <c r="L151" s="24"/>
    </row>
    <row r="152" spans="1:12" ht="15">
      <c r="A152" s="19"/>
      <c r="B152" s="20"/>
      <c r="C152" s="21"/>
      <c r="D152" s="25"/>
      <c r="E152" s="23"/>
      <c r="F152" s="24"/>
      <c r="G152" s="24"/>
      <c r="H152" s="24"/>
      <c r="I152" s="24"/>
      <c r="J152" s="24"/>
      <c r="K152" s="43"/>
      <c r="L152" s="24"/>
    </row>
    <row r="153" spans="1:12" ht="15">
      <c r="A153" s="19"/>
      <c r="B153" s="20"/>
      <c r="C153" s="21"/>
      <c r="D153" s="25"/>
      <c r="E153" s="23"/>
      <c r="F153" s="24"/>
      <c r="G153" s="24"/>
      <c r="H153" s="24"/>
      <c r="I153" s="24"/>
      <c r="J153" s="24"/>
      <c r="K153" s="43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3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3"/>
      <c r="L155" s="24"/>
    </row>
    <row r="156" spans="1:12" ht="15.75" customHeight="1">
      <c r="A156" s="26"/>
      <c r="B156" s="27"/>
      <c r="C156" s="28"/>
      <c r="D156" s="29" t="s">
        <v>36</v>
      </c>
      <c r="E156" s="30"/>
      <c r="F156" s="31">
        <f>SUM(F146:F155)</f>
        <v>510</v>
      </c>
      <c r="G156" s="31">
        <f t="shared" ref="G156:J156" si="15">SUM(G146:G155)</f>
        <v>25.24</v>
      </c>
      <c r="H156" s="31">
        <f t="shared" si="15"/>
        <v>25.11</v>
      </c>
      <c r="I156" s="31">
        <f t="shared" si="15"/>
        <v>32.24</v>
      </c>
      <c r="J156" s="31">
        <f t="shared" si="15"/>
        <v>461.7</v>
      </c>
      <c r="K156" s="44"/>
      <c r="L156" s="31">
        <f t="shared" ref="L156" si="16">SUM(L146:L155)</f>
        <v>100</v>
      </c>
    </row>
    <row r="157" spans="1:12" ht="15.75" thickBot="1">
      <c r="A157" s="32">
        <f>A146</f>
        <v>3</v>
      </c>
      <c r="B157" s="33">
        <f>B146</f>
        <v>5</v>
      </c>
      <c r="C157" s="52" t="s">
        <v>44</v>
      </c>
      <c r="D157" s="53"/>
      <c r="E157" s="34"/>
      <c r="F157" s="35">
        <f>SUM(F146:F155)</f>
        <v>510</v>
      </c>
      <c r="G157" s="35">
        <f>SUM(G146:G155)</f>
        <v>25.24</v>
      </c>
      <c r="H157" s="35">
        <f>SUM(H146:H155)</f>
        <v>25.11</v>
      </c>
      <c r="I157" s="35">
        <f>SUM(I146:I155)</f>
        <v>32.24</v>
      </c>
      <c r="J157" s="35">
        <f>SUM(J146:J155)</f>
        <v>461.7</v>
      </c>
      <c r="K157" s="35"/>
      <c r="L157" s="35">
        <f>SUM(L146:L154)</f>
        <v>100</v>
      </c>
    </row>
    <row r="158" spans="1:12" ht="15">
      <c r="A158" s="13">
        <v>4</v>
      </c>
      <c r="B158" s="14">
        <v>1</v>
      </c>
      <c r="C158" s="15" t="s">
        <v>25</v>
      </c>
      <c r="D158" s="16" t="s">
        <v>26</v>
      </c>
      <c r="E158" s="17" t="s">
        <v>88</v>
      </c>
      <c r="F158" s="18">
        <v>205</v>
      </c>
      <c r="G158" s="18">
        <v>8.1999999999999993</v>
      </c>
      <c r="H158" s="18">
        <v>8.73</v>
      </c>
      <c r="I158" s="18">
        <v>29.68</v>
      </c>
      <c r="J158" s="18">
        <v>260.33</v>
      </c>
      <c r="K158" s="42">
        <v>59</v>
      </c>
      <c r="L158" s="18">
        <v>12.99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3"/>
      <c r="L159" s="24"/>
    </row>
    <row r="160" spans="1:12" ht="15">
      <c r="A160" s="19"/>
      <c r="B160" s="20"/>
      <c r="C160" s="21"/>
      <c r="D160" s="25" t="s">
        <v>28</v>
      </c>
      <c r="E160" s="23" t="s">
        <v>29</v>
      </c>
      <c r="F160" s="24">
        <v>200</v>
      </c>
      <c r="G160" s="24">
        <v>0</v>
      </c>
      <c r="H160" s="24">
        <v>0</v>
      </c>
      <c r="I160" s="24">
        <v>7.27</v>
      </c>
      <c r="J160" s="24">
        <v>28.73</v>
      </c>
      <c r="K160" s="43">
        <v>114</v>
      </c>
      <c r="L160" s="24">
        <v>1.07</v>
      </c>
    </row>
    <row r="161" spans="1:12" ht="15">
      <c r="A161" s="19"/>
      <c r="B161" s="20"/>
      <c r="C161" s="21"/>
      <c r="D161" s="25" t="s">
        <v>30</v>
      </c>
      <c r="E161" s="23" t="s">
        <v>55</v>
      </c>
      <c r="F161" s="24">
        <v>20</v>
      </c>
      <c r="G161" s="24">
        <v>1.5</v>
      </c>
      <c r="H161" s="24">
        <v>0.57999999999999996</v>
      </c>
      <c r="I161" s="24">
        <v>9.9600000000000009</v>
      </c>
      <c r="J161" s="24">
        <v>52.4</v>
      </c>
      <c r="K161" s="43">
        <v>125</v>
      </c>
      <c r="L161" s="24">
        <v>3.08</v>
      </c>
    </row>
    <row r="162" spans="1:12" ht="15">
      <c r="A162" s="19"/>
      <c r="B162" s="20"/>
      <c r="C162" s="21"/>
      <c r="D162" s="25" t="s">
        <v>32</v>
      </c>
      <c r="E162" s="23"/>
      <c r="F162" s="24"/>
      <c r="G162" s="24"/>
      <c r="H162" s="24"/>
      <c r="I162" s="24"/>
      <c r="J162" s="24"/>
      <c r="K162" s="43"/>
      <c r="L162" s="24"/>
    </row>
    <row r="163" spans="1:12" ht="15">
      <c r="A163" s="19"/>
      <c r="B163" s="20"/>
      <c r="C163" s="21"/>
      <c r="D163" s="25" t="s">
        <v>33</v>
      </c>
      <c r="E163" s="23" t="s">
        <v>89</v>
      </c>
      <c r="F163" s="24" t="s">
        <v>90</v>
      </c>
      <c r="G163" s="24">
        <v>4.01</v>
      </c>
      <c r="H163" s="24">
        <v>14.35</v>
      </c>
      <c r="I163" s="24">
        <v>26.72</v>
      </c>
      <c r="J163" s="24">
        <v>252.91</v>
      </c>
      <c r="K163" s="43">
        <v>301</v>
      </c>
      <c r="L163" s="24">
        <v>17.86</v>
      </c>
    </row>
    <row r="164" spans="1:12" ht="15">
      <c r="A164" s="19"/>
      <c r="B164" s="20"/>
      <c r="C164" s="21"/>
      <c r="D164" s="25" t="s">
        <v>33</v>
      </c>
      <c r="E164" s="23" t="s">
        <v>91</v>
      </c>
      <c r="F164" s="24">
        <v>200</v>
      </c>
      <c r="G164" s="24">
        <v>8.25</v>
      </c>
      <c r="H164" s="24">
        <v>6.25</v>
      </c>
      <c r="I164" s="24">
        <v>22</v>
      </c>
      <c r="J164" s="24">
        <v>175</v>
      </c>
      <c r="K164" s="43" t="s">
        <v>48</v>
      </c>
      <c r="L164" s="24">
        <v>65</v>
      </c>
    </row>
    <row r="165" spans="1:12" ht="15">
      <c r="A165" s="19"/>
      <c r="B165" s="20"/>
      <c r="C165" s="21"/>
      <c r="D165" s="25"/>
      <c r="E165" s="23"/>
      <c r="F165" s="24"/>
      <c r="G165" s="24"/>
      <c r="H165" s="24"/>
      <c r="I165" s="24"/>
      <c r="J165" s="24"/>
      <c r="K165" s="43"/>
      <c r="L165" s="24"/>
    </row>
    <row r="166" spans="1:12" ht="15">
      <c r="A166" s="19"/>
      <c r="B166" s="20"/>
      <c r="C166" s="21"/>
      <c r="D166" s="22"/>
      <c r="E166" s="23"/>
      <c r="F166" s="24"/>
      <c r="G166" s="24"/>
      <c r="H166" s="24"/>
      <c r="I166" s="24"/>
      <c r="J166" s="24"/>
      <c r="K166" s="43"/>
      <c r="L166" s="24"/>
    </row>
    <row r="167" spans="1:12" ht="15">
      <c r="A167" s="19"/>
      <c r="B167" s="20"/>
      <c r="C167" s="21"/>
      <c r="D167" s="22"/>
      <c r="E167" s="23"/>
      <c r="F167" s="24"/>
      <c r="G167" s="24"/>
      <c r="H167" s="24"/>
      <c r="I167" s="24"/>
      <c r="J167" s="24"/>
      <c r="K167" s="43"/>
      <c r="L167" s="24"/>
    </row>
    <row r="168" spans="1:12" ht="15">
      <c r="A168" s="26"/>
      <c r="B168" s="27"/>
      <c r="C168" s="28"/>
      <c r="D168" s="29" t="s">
        <v>36</v>
      </c>
      <c r="E168" s="30"/>
      <c r="F168" s="31">
        <f>SUM(F158:F167)</f>
        <v>625</v>
      </c>
      <c r="G168" s="31">
        <f>SUM(G158:G167)</f>
        <v>21.96</v>
      </c>
      <c r="H168" s="31">
        <f t="shared" ref="H168:J168" si="17">SUM(H158:H167)</f>
        <v>29.91</v>
      </c>
      <c r="I168" s="31">
        <f t="shared" si="17"/>
        <v>95.63</v>
      </c>
      <c r="J168" s="31">
        <f t="shared" si="17"/>
        <v>769.37</v>
      </c>
      <c r="K168" s="44"/>
      <c r="L168" s="31">
        <f t="shared" ref="L168" si="18">SUM(L158:L167)</f>
        <v>100</v>
      </c>
    </row>
    <row r="169" spans="1:12" ht="15.75" thickBot="1">
      <c r="A169" s="32">
        <f>A158</f>
        <v>4</v>
      </c>
      <c r="B169" s="33">
        <f>B158</f>
        <v>1</v>
      </c>
      <c r="C169" s="52" t="s">
        <v>44</v>
      </c>
      <c r="D169" s="53"/>
      <c r="E169" s="34"/>
      <c r="F169" s="35">
        <f>SUM(F158:F167)</f>
        <v>625</v>
      </c>
      <c r="G169" s="35">
        <f>SUM(G158:G167)</f>
        <v>21.96</v>
      </c>
      <c r="H169" s="35">
        <f>SUM(H158:H166)</f>
        <v>29.91</v>
      </c>
      <c r="I169" s="35">
        <f>SUM(I158:I166)</f>
        <v>95.63</v>
      </c>
      <c r="J169" s="35">
        <f>SUM(J158:J166)</f>
        <v>769.37</v>
      </c>
      <c r="K169" s="35"/>
      <c r="L169" s="35">
        <f>SUM(L158:L167)</f>
        <v>100</v>
      </c>
    </row>
    <row r="170" spans="1:12" ht="15">
      <c r="A170" s="36">
        <v>4</v>
      </c>
      <c r="B170" s="20">
        <v>2</v>
      </c>
      <c r="C170" s="15" t="s">
        <v>25</v>
      </c>
      <c r="D170" s="16" t="s">
        <v>26</v>
      </c>
      <c r="E170" s="68" t="s">
        <v>105</v>
      </c>
      <c r="F170" s="18">
        <v>90</v>
      </c>
      <c r="G170" s="18">
        <v>17.02</v>
      </c>
      <c r="H170" s="18">
        <v>17.14</v>
      </c>
      <c r="I170" s="18">
        <v>3.46</v>
      </c>
      <c r="J170" s="18">
        <v>236.91</v>
      </c>
      <c r="K170" s="42">
        <v>126</v>
      </c>
      <c r="L170" s="18">
        <v>49.75</v>
      </c>
    </row>
    <row r="171" spans="1:12" ht="15">
      <c r="A171" s="36"/>
      <c r="B171" s="20"/>
      <c r="C171" s="21"/>
      <c r="D171" s="23" t="s">
        <v>37</v>
      </c>
      <c r="E171" s="23" t="s">
        <v>93</v>
      </c>
      <c r="F171" s="24">
        <v>150</v>
      </c>
      <c r="G171" s="24">
        <v>3.34</v>
      </c>
      <c r="H171" s="24">
        <v>4.91</v>
      </c>
      <c r="I171" s="24">
        <v>33.93</v>
      </c>
      <c r="J171" s="24">
        <v>191.49</v>
      </c>
      <c r="K171" s="43">
        <v>53</v>
      </c>
      <c r="L171" s="24">
        <v>10.88</v>
      </c>
    </row>
    <row r="172" spans="1:12" ht="15">
      <c r="A172" s="36"/>
      <c r="B172" s="20"/>
      <c r="C172" s="21"/>
      <c r="D172" s="25" t="s">
        <v>28</v>
      </c>
      <c r="E172" s="66" t="s">
        <v>106</v>
      </c>
      <c r="F172" s="24">
        <v>200</v>
      </c>
      <c r="G172" s="24">
        <v>0</v>
      </c>
      <c r="H172" s="24">
        <v>0</v>
      </c>
      <c r="I172" s="24">
        <v>19.940000000000001</v>
      </c>
      <c r="J172" s="24">
        <v>80.3</v>
      </c>
      <c r="K172" s="43">
        <v>95</v>
      </c>
      <c r="L172" s="24">
        <v>6.79</v>
      </c>
    </row>
    <row r="173" spans="1:12" ht="15">
      <c r="A173" s="36"/>
      <c r="B173" s="20"/>
      <c r="C173" s="21"/>
      <c r="D173" s="25" t="s">
        <v>39</v>
      </c>
      <c r="E173" s="23" t="s">
        <v>40</v>
      </c>
      <c r="F173" s="24">
        <v>20</v>
      </c>
      <c r="G173" s="24">
        <v>1.52</v>
      </c>
      <c r="H173" s="24">
        <v>0.16</v>
      </c>
      <c r="I173" s="24">
        <v>9.84</v>
      </c>
      <c r="J173" s="24">
        <v>47</v>
      </c>
      <c r="K173" s="43">
        <v>119</v>
      </c>
      <c r="L173" s="55">
        <v>2.2999999999999998</v>
      </c>
    </row>
    <row r="174" spans="1:12" ht="15">
      <c r="A174" s="36"/>
      <c r="B174" s="20"/>
      <c r="C174" s="21"/>
      <c r="D174" s="25" t="s">
        <v>41</v>
      </c>
      <c r="E174" s="23" t="s">
        <v>79</v>
      </c>
      <c r="F174" s="24">
        <v>20</v>
      </c>
      <c r="G174" s="24">
        <v>1.32</v>
      </c>
      <c r="H174" s="24">
        <v>0.24</v>
      </c>
      <c r="I174" s="24">
        <v>8.0399999999999991</v>
      </c>
      <c r="J174" s="24">
        <v>39.6</v>
      </c>
      <c r="K174" s="43">
        <v>120</v>
      </c>
      <c r="L174" s="24">
        <v>2.5299999999999998</v>
      </c>
    </row>
    <row r="175" spans="1:12" ht="15">
      <c r="A175" s="36"/>
      <c r="B175" s="20"/>
      <c r="C175" s="21"/>
      <c r="D175" s="25" t="s">
        <v>32</v>
      </c>
      <c r="E175" s="23" t="s">
        <v>66</v>
      </c>
      <c r="F175" s="24">
        <v>150</v>
      </c>
      <c r="G175" s="24">
        <v>0.6</v>
      </c>
      <c r="H175" s="24">
        <v>0.6</v>
      </c>
      <c r="I175" s="24">
        <v>14.7</v>
      </c>
      <c r="J175" s="24">
        <v>70.5</v>
      </c>
      <c r="K175" s="43">
        <v>24</v>
      </c>
      <c r="L175" s="24">
        <v>27.75</v>
      </c>
    </row>
    <row r="176" spans="1:12" ht="15">
      <c r="A176" s="36"/>
      <c r="B176" s="20"/>
      <c r="C176" s="21"/>
      <c r="D176" s="25"/>
      <c r="E176" s="23"/>
      <c r="F176" s="24"/>
      <c r="G176" s="24"/>
      <c r="H176" s="24"/>
      <c r="I176" s="24"/>
      <c r="J176" s="24"/>
      <c r="K176" s="43"/>
      <c r="L176" s="24"/>
    </row>
    <row r="177" spans="1:12" ht="15">
      <c r="A177" s="36"/>
      <c r="B177" s="20"/>
      <c r="C177" s="21"/>
      <c r="D177" s="25"/>
      <c r="E177" s="23"/>
      <c r="F177" s="24"/>
      <c r="G177" s="24"/>
      <c r="H177" s="24"/>
      <c r="I177" s="24"/>
      <c r="J177" s="24"/>
      <c r="K177" s="43"/>
      <c r="L177" s="24"/>
    </row>
    <row r="178" spans="1:12" ht="15">
      <c r="A178" s="36"/>
      <c r="B178" s="20"/>
      <c r="C178" s="21"/>
      <c r="D178" s="25"/>
      <c r="E178" s="23"/>
      <c r="F178" s="24"/>
      <c r="G178" s="24"/>
      <c r="H178" s="24"/>
      <c r="I178" s="24"/>
      <c r="J178" s="24"/>
      <c r="K178" s="43"/>
      <c r="L178" s="24"/>
    </row>
    <row r="179" spans="1:12" ht="15">
      <c r="A179" s="36"/>
      <c r="B179" s="20"/>
      <c r="C179" s="21"/>
      <c r="D179" s="22"/>
      <c r="E179" s="23"/>
      <c r="F179" s="24"/>
      <c r="G179" s="24"/>
      <c r="H179" s="24"/>
      <c r="I179" s="24"/>
      <c r="J179" s="24"/>
      <c r="K179" s="43"/>
      <c r="L179" s="24"/>
    </row>
    <row r="180" spans="1:12" ht="15">
      <c r="A180" s="36"/>
      <c r="B180" s="20"/>
      <c r="C180" s="21"/>
      <c r="D180" s="22"/>
      <c r="E180" s="23"/>
      <c r="F180" s="24"/>
      <c r="G180" s="24"/>
      <c r="H180" s="24"/>
      <c r="I180" s="24"/>
      <c r="J180" s="24"/>
      <c r="K180" s="43"/>
      <c r="L180" s="24"/>
    </row>
    <row r="181" spans="1:12" ht="15">
      <c r="A181" s="37"/>
      <c r="B181" s="27"/>
      <c r="C181" s="28"/>
      <c r="D181" s="29" t="s">
        <v>36</v>
      </c>
      <c r="E181" s="30"/>
      <c r="F181" s="31">
        <f>SUM(F170:F180)</f>
        <v>630</v>
      </c>
      <c r="G181" s="31">
        <f t="shared" ref="G181:J181" si="19">SUM(G170:G180)</f>
        <v>23.8</v>
      </c>
      <c r="H181" s="31">
        <f t="shared" si="19"/>
        <v>23.05</v>
      </c>
      <c r="I181" s="31">
        <f t="shared" si="19"/>
        <v>89.910000000000011</v>
      </c>
      <c r="J181" s="31">
        <f t="shared" si="19"/>
        <v>665.80000000000007</v>
      </c>
      <c r="K181" s="44"/>
      <c r="L181" s="31">
        <f t="shared" ref="L181" si="20">SUM(L170:L180)</f>
        <v>100</v>
      </c>
    </row>
    <row r="182" spans="1:12" ht="15.75" thickBot="1">
      <c r="A182" s="38">
        <f>A170</f>
        <v>4</v>
      </c>
      <c r="B182" s="38">
        <f>B170</f>
        <v>2</v>
      </c>
      <c r="C182" s="52" t="s">
        <v>44</v>
      </c>
      <c r="D182" s="53"/>
      <c r="E182" s="34"/>
      <c r="F182" s="35">
        <f>SUM(F170:F180)</f>
        <v>630</v>
      </c>
      <c r="G182" s="35">
        <f>SUM(G170:G180)</f>
        <v>23.8</v>
      </c>
      <c r="H182" s="35">
        <f>SUM(H170:H180)</f>
        <v>23.05</v>
      </c>
      <c r="I182" s="35">
        <f>SUM(I170:I180)</f>
        <v>89.910000000000011</v>
      </c>
      <c r="J182" s="35">
        <f>SUM(J170:J180)</f>
        <v>665.80000000000007</v>
      </c>
      <c r="K182" s="35"/>
      <c r="L182" s="35">
        <f>SUM(L170:L180)</f>
        <v>100</v>
      </c>
    </row>
    <row r="183" spans="1:12" ht="15">
      <c r="A183" s="13">
        <v>4</v>
      </c>
      <c r="B183" s="14">
        <v>3</v>
      </c>
      <c r="C183" s="15" t="s">
        <v>25</v>
      </c>
      <c r="D183" s="16" t="s">
        <v>26</v>
      </c>
      <c r="E183" s="17" t="s">
        <v>94</v>
      </c>
      <c r="F183" s="18">
        <v>150</v>
      </c>
      <c r="G183" s="18">
        <v>22.95</v>
      </c>
      <c r="H183" s="18">
        <v>10.050000000000001</v>
      </c>
      <c r="I183" s="18">
        <v>32.590000000000003</v>
      </c>
      <c r="J183" s="18">
        <v>314.86</v>
      </c>
      <c r="K183" s="42">
        <v>230</v>
      </c>
      <c r="L183" s="18">
        <v>50.91</v>
      </c>
    </row>
    <row r="184" spans="1:12" ht="15">
      <c r="A184" s="19"/>
      <c r="B184" s="20"/>
      <c r="C184" s="21"/>
      <c r="D184" s="22" t="s">
        <v>33</v>
      </c>
      <c r="E184" s="23" t="s">
        <v>95</v>
      </c>
      <c r="F184" s="24">
        <v>17</v>
      </c>
      <c r="G184" s="24">
        <v>2.48</v>
      </c>
      <c r="H184" s="24">
        <v>3.96</v>
      </c>
      <c r="I184" s="24">
        <v>0.68</v>
      </c>
      <c r="J184" s="24">
        <v>48.11</v>
      </c>
      <c r="K184" s="43" t="s">
        <v>48</v>
      </c>
      <c r="L184" s="24">
        <v>19.100000000000001</v>
      </c>
    </row>
    <row r="185" spans="1:12" ht="15">
      <c r="A185" s="19"/>
      <c r="B185" s="20"/>
      <c r="C185" s="21"/>
      <c r="D185" s="25" t="s">
        <v>28</v>
      </c>
      <c r="E185" s="23" t="s">
        <v>54</v>
      </c>
      <c r="F185" s="24">
        <v>200</v>
      </c>
      <c r="G185" s="24">
        <v>0.04</v>
      </c>
      <c r="H185" s="24">
        <v>0</v>
      </c>
      <c r="I185" s="24">
        <v>7.4</v>
      </c>
      <c r="J185" s="24">
        <v>30.26</v>
      </c>
      <c r="K185" s="43">
        <v>113</v>
      </c>
      <c r="L185" s="24">
        <v>1.83</v>
      </c>
    </row>
    <row r="186" spans="1:12" ht="15.75" customHeight="1">
      <c r="A186" s="19"/>
      <c r="B186" s="20"/>
      <c r="C186" s="21"/>
      <c r="D186" s="25" t="s">
        <v>30</v>
      </c>
      <c r="E186" s="23" t="s">
        <v>55</v>
      </c>
      <c r="F186" s="24">
        <v>35</v>
      </c>
      <c r="G186" s="24">
        <v>2.63</v>
      </c>
      <c r="H186" s="24">
        <v>1.01</v>
      </c>
      <c r="I186" s="24">
        <v>17.43</v>
      </c>
      <c r="J186" s="24">
        <v>91.7</v>
      </c>
      <c r="K186" s="43">
        <v>121</v>
      </c>
      <c r="L186" s="24">
        <v>5.16</v>
      </c>
    </row>
    <row r="187" spans="1:12" ht="15">
      <c r="A187" s="19"/>
      <c r="B187" s="20"/>
      <c r="C187" s="21"/>
      <c r="D187" s="25" t="s">
        <v>32</v>
      </c>
      <c r="E187" s="66" t="s">
        <v>56</v>
      </c>
      <c r="F187" s="24">
        <v>100</v>
      </c>
      <c r="G187" s="24">
        <v>0.8</v>
      </c>
      <c r="H187" s="24">
        <v>0.2</v>
      </c>
      <c r="I187" s="24">
        <v>7.5</v>
      </c>
      <c r="J187" s="24">
        <v>38</v>
      </c>
      <c r="K187" s="43">
        <v>26</v>
      </c>
      <c r="L187" s="69">
        <v>23</v>
      </c>
    </row>
    <row r="188" spans="1:12" ht="15">
      <c r="A188" s="19"/>
      <c r="B188" s="20"/>
      <c r="C188" s="21"/>
      <c r="D188" s="25"/>
      <c r="E188" s="23"/>
      <c r="F188" s="24"/>
      <c r="G188" s="24"/>
      <c r="H188" s="24"/>
      <c r="I188" s="24"/>
      <c r="J188" s="24"/>
      <c r="K188" s="43"/>
      <c r="L188" s="24"/>
    </row>
    <row r="189" spans="1:12" ht="15">
      <c r="A189" s="19"/>
      <c r="B189" s="20"/>
      <c r="C189" s="21"/>
      <c r="D189" s="22"/>
      <c r="E189" s="23"/>
      <c r="F189" s="24"/>
      <c r="G189" s="24"/>
      <c r="H189" s="24"/>
      <c r="I189" s="24"/>
      <c r="J189" s="24"/>
      <c r="K189" s="43"/>
      <c r="L189" s="24"/>
    </row>
    <row r="190" spans="1:12" ht="15">
      <c r="A190" s="19"/>
      <c r="B190" s="20"/>
      <c r="C190" s="21"/>
      <c r="D190" s="22"/>
      <c r="E190" s="23"/>
      <c r="F190" s="24"/>
      <c r="G190" s="24"/>
      <c r="H190" s="24"/>
      <c r="I190" s="24"/>
      <c r="J190" s="24"/>
      <c r="K190" s="43"/>
      <c r="L190" s="24"/>
    </row>
    <row r="191" spans="1:12" ht="15">
      <c r="A191" s="26"/>
      <c r="B191" s="27"/>
      <c r="C191" s="28"/>
      <c r="D191" s="29" t="s">
        <v>36</v>
      </c>
      <c r="E191" s="30"/>
      <c r="F191" s="31">
        <f>SUM(F183:F190)</f>
        <v>502</v>
      </c>
      <c r="G191" s="31">
        <f t="shared" ref="G191:J191" si="21">SUM(G183:G190)</f>
        <v>28.9</v>
      </c>
      <c r="H191" s="31">
        <f t="shared" si="21"/>
        <v>15.22</v>
      </c>
      <c r="I191" s="31">
        <f t="shared" si="21"/>
        <v>65.599999999999994</v>
      </c>
      <c r="J191" s="31">
        <f t="shared" si="21"/>
        <v>522.93000000000006</v>
      </c>
      <c r="K191" s="44"/>
      <c r="L191" s="31">
        <f t="shared" ref="L191" si="22">SUM(L183:L190)</f>
        <v>99.999999999999986</v>
      </c>
    </row>
    <row r="192" spans="1:12" ht="15.75" thickBot="1">
      <c r="A192" s="32">
        <f>A183</f>
        <v>4</v>
      </c>
      <c r="B192" s="33">
        <f>B183</f>
        <v>3</v>
      </c>
      <c r="C192" s="52" t="s">
        <v>44</v>
      </c>
      <c r="D192" s="53"/>
      <c r="E192" s="34"/>
      <c r="F192" s="35">
        <f>SUM(F183:F190)</f>
        <v>502</v>
      </c>
      <c r="G192" s="35">
        <f>SUM(G183:G190)</f>
        <v>28.9</v>
      </c>
      <c r="H192" s="35">
        <f>SUM(H183:H190)</f>
        <v>15.22</v>
      </c>
      <c r="I192" s="35">
        <f>SUM(I183:I190)</f>
        <v>65.599999999999994</v>
      </c>
      <c r="J192" s="35">
        <f>SUM(J183:J190)</f>
        <v>522.93000000000006</v>
      </c>
      <c r="K192" s="35"/>
      <c r="L192" s="35">
        <f>SUM(L183:L190)</f>
        <v>99.999999999999986</v>
      </c>
    </row>
    <row r="193" spans="1:12" ht="15">
      <c r="A193" s="13">
        <v>4</v>
      </c>
      <c r="B193" s="14">
        <v>4</v>
      </c>
      <c r="C193" s="15" t="s">
        <v>25</v>
      </c>
      <c r="D193" s="16" t="s">
        <v>26</v>
      </c>
      <c r="E193" s="17" t="s">
        <v>96</v>
      </c>
      <c r="F193" s="18">
        <v>90</v>
      </c>
      <c r="G193" s="18">
        <v>18.5</v>
      </c>
      <c r="H193" s="18">
        <v>3.73</v>
      </c>
      <c r="I193" s="18">
        <v>2.5099999999999998</v>
      </c>
      <c r="J193" s="18">
        <v>116.1</v>
      </c>
      <c r="K193" s="42">
        <v>146</v>
      </c>
      <c r="L193" s="18">
        <v>62.97</v>
      </c>
    </row>
    <row r="194" spans="1:12" ht="15">
      <c r="A194" s="19"/>
      <c r="B194" s="20"/>
      <c r="C194" s="21"/>
      <c r="D194" s="22" t="s">
        <v>37</v>
      </c>
      <c r="E194" s="23" t="s">
        <v>81</v>
      </c>
      <c r="F194" s="24">
        <v>150</v>
      </c>
      <c r="G194" s="24">
        <v>3.31</v>
      </c>
      <c r="H194" s="24">
        <v>5.56</v>
      </c>
      <c r="I194" s="24">
        <v>25.99</v>
      </c>
      <c r="J194" s="24">
        <v>167.07</v>
      </c>
      <c r="K194" s="43">
        <v>52</v>
      </c>
      <c r="L194" s="24">
        <v>13.84</v>
      </c>
    </row>
    <row r="195" spans="1:12" ht="15">
      <c r="A195" s="19"/>
      <c r="B195" s="20"/>
      <c r="C195" s="21"/>
      <c r="D195" s="25" t="s">
        <v>28</v>
      </c>
      <c r="E195" s="23" t="s">
        <v>97</v>
      </c>
      <c r="F195" s="24">
        <v>200</v>
      </c>
      <c r="G195" s="24">
        <v>0.83</v>
      </c>
      <c r="H195" s="24">
        <v>0.04</v>
      </c>
      <c r="I195" s="24">
        <v>15.16</v>
      </c>
      <c r="J195" s="24">
        <v>64.22</v>
      </c>
      <c r="K195" s="43">
        <v>102</v>
      </c>
      <c r="L195" s="24">
        <v>5.86</v>
      </c>
    </row>
    <row r="196" spans="1:12" ht="15">
      <c r="A196" s="19"/>
      <c r="B196" s="20"/>
      <c r="C196" s="21"/>
      <c r="D196" s="25" t="s">
        <v>39</v>
      </c>
      <c r="E196" s="23" t="s">
        <v>40</v>
      </c>
      <c r="F196" s="24">
        <v>35</v>
      </c>
      <c r="G196" s="24">
        <v>1.78</v>
      </c>
      <c r="H196" s="24">
        <v>0.18</v>
      </c>
      <c r="I196" s="24">
        <v>11.05</v>
      </c>
      <c r="J196" s="24">
        <v>60</v>
      </c>
      <c r="K196" s="43">
        <v>119</v>
      </c>
      <c r="L196" s="24">
        <v>3.15</v>
      </c>
    </row>
    <row r="197" spans="1:12" ht="15">
      <c r="A197" s="19"/>
      <c r="B197" s="20"/>
      <c r="C197" s="21"/>
      <c r="D197" s="25" t="s">
        <v>41</v>
      </c>
      <c r="E197" s="23" t="s">
        <v>42</v>
      </c>
      <c r="F197" s="24">
        <v>30</v>
      </c>
      <c r="G197" s="24">
        <v>1.425</v>
      </c>
      <c r="H197" s="24">
        <v>0.27500000000000002</v>
      </c>
      <c r="I197" s="24">
        <v>9.3000000000000007</v>
      </c>
      <c r="J197" s="24">
        <v>45.325000000000003</v>
      </c>
      <c r="K197" s="43">
        <v>120</v>
      </c>
      <c r="L197" s="55">
        <v>3.3</v>
      </c>
    </row>
    <row r="198" spans="1:12" ht="15">
      <c r="A198" s="19"/>
      <c r="B198" s="20"/>
      <c r="C198" s="21"/>
      <c r="D198" s="25" t="s">
        <v>33</v>
      </c>
      <c r="E198" s="23" t="s">
        <v>98</v>
      </c>
      <c r="F198" s="24">
        <v>15</v>
      </c>
      <c r="G198" s="24">
        <v>3.48</v>
      </c>
      <c r="H198" s="24">
        <v>4.43</v>
      </c>
      <c r="I198" s="24">
        <v>0</v>
      </c>
      <c r="J198" s="24">
        <v>54.6</v>
      </c>
      <c r="K198" s="43">
        <v>1</v>
      </c>
      <c r="L198" s="24">
        <v>10.88</v>
      </c>
    </row>
    <row r="199" spans="1:12" ht="15">
      <c r="A199" s="19"/>
      <c r="B199" s="20"/>
      <c r="C199" s="21"/>
      <c r="D199" s="25"/>
      <c r="E199" s="23"/>
      <c r="F199" s="24"/>
      <c r="G199" s="24"/>
      <c r="H199" s="24"/>
      <c r="I199" s="24"/>
      <c r="J199" s="24"/>
      <c r="K199" s="43"/>
      <c r="L199" s="24"/>
    </row>
    <row r="200" spans="1:12" ht="15">
      <c r="A200" s="19"/>
      <c r="B200" s="20"/>
      <c r="C200" s="21"/>
      <c r="D200" s="25"/>
      <c r="E200" s="23"/>
      <c r="F200" s="24"/>
      <c r="G200" s="24"/>
      <c r="H200" s="24"/>
      <c r="I200" s="24"/>
      <c r="J200" s="24"/>
      <c r="K200" s="43"/>
      <c r="L200" s="24"/>
    </row>
    <row r="201" spans="1:12" ht="15">
      <c r="A201" s="19"/>
      <c r="B201" s="20"/>
      <c r="C201" s="21"/>
      <c r="D201" s="22"/>
      <c r="E201" s="23"/>
      <c r="F201" s="24"/>
      <c r="G201" s="24"/>
      <c r="H201" s="24"/>
      <c r="I201" s="24"/>
      <c r="J201" s="24"/>
      <c r="K201" s="43"/>
      <c r="L201" s="24"/>
    </row>
    <row r="202" spans="1:12" ht="15">
      <c r="A202" s="19"/>
      <c r="B202" s="20"/>
      <c r="C202" s="21"/>
      <c r="D202" s="22"/>
      <c r="E202" s="23"/>
      <c r="F202" s="24"/>
      <c r="G202" s="24"/>
      <c r="H202" s="24"/>
      <c r="I202" s="24"/>
      <c r="J202" s="24"/>
      <c r="K202" s="43"/>
      <c r="L202" s="24"/>
    </row>
    <row r="203" spans="1:12" ht="15">
      <c r="A203" s="26"/>
      <c r="B203" s="27"/>
      <c r="C203" s="28"/>
      <c r="D203" s="29" t="s">
        <v>36</v>
      </c>
      <c r="E203" s="30"/>
      <c r="F203" s="31">
        <f>SUM(F193:F202)</f>
        <v>520</v>
      </c>
      <c r="G203" s="31">
        <f t="shared" ref="G203:J203" si="23">SUM(G193:G202)</f>
        <v>29.324999999999999</v>
      </c>
      <c r="H203" s="31">
        <f t="shared" si="23"/>
        <v>14.214999999999998</v>
      </c>
      <c r="I203" s="31">
        <f t="shared" si="23"/>
        <v>64.009999999999991</v>
      </c>
      <c r="J203" s="31">
        <f t="shared" si="23"/>
        <v>507.315</v>
      </c>
      <c r="K203" s="44"/>
      <c r="L203" s="31">
        <f t="shared" ref="L203" si="24">SUM(L193:L202)</f>
        <v>100</v>
      </c>
    </row>
    <row r="204" spans="1:12" ht="15.75" thickBot="1">
      <c r="A204" s="32">
        <f>A193</f>
        <v>4</v>
      </c>
      <c r="B204" s="33">
        <f>B193</f>
        <v>4</v>
      </c>
      <c r="C204" s="52" t="s">
        <v>44</v>
      </c>
      <c r="D204" s="53"/>
      <c r="E204" s="34"/>
      <c r="F204" s="35">
        <f>SUM(F193:F202)</f>
        <v>520</v>
      </c>
      <c r="G204" s="35">
        <f>SUM(G193:G202)</f>
        <v>29.324999999999999</v>
      </c>
      <c r="H204" s="35">
        <f>SUM(H193:H202)</f>
        <v>14.214999999999998</v>
      </c>
      <c r="I204" s="35">
        <f>SUM(I193:I202)</f>
        <v>64.009999999999991</v>
      </c>
      <c r="J204" s="35">
        <f>SUM(J193:J202)</f>
        <v>507.315</v>
      </c>
      <c r="K204" s="35"/>
      <c r="L204" s="35">
        <f>SUM(L193:L202)</f>
        <v>100</v>
      </c>
    </row>
    <row r="205" spans="1:12" ht="15">
      <c r="A205" s="13">
        <v>4</v>
      </c>
      <c r="B205" s="14">
        <v>5</v>
      </c>
      <c r="C205" s="15" t="s">
        <v>25</v>
      </c>
      <c r="D205" s="16" t="s">
        <v>26</v>
      </c>
      <c r="E205" s="17" t="s">
        <v>72</v>
      </c>
      <c r="F205" s="18">
        <v>150</v>
      </c>
      <c r="G205" s="18">
        <v>15.59</v>
      </c>
      <c r="H205" s="18">
        <v>16.45</v>
      </c>
      <c r="I205" s="18">
        <v>2.79</v>
      </c>
      <c r="J205" s="18">
        <v>222.36</v>
      </c>
      <c r="K205" s="42">
        <v>66</v>
      </c>
      <c r="L205" s="18">
        <v>50.12</v>
      </c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3"/>
      <c r="L206" s="24"/>
    </row>
    <row r="207" spans="1:12" ht="15">
      <c r="A207" s="19"/>
      <c r="B207" s="20"/>
      <c r="C207" s="21"/>
      <c r="D207" s="25" t="s">
        <v>28</v>
      </c>
      <c r="E207" s="23" t="s">
        <v>58</v>
      </c>
      <c r="F207" s="24">
        <v>200</v>
      </c>
      <c r="G207" s="24">
        <v>200</v>
      </c>
      <c r="H207" s="24">
        <v>0.6</v>
      </c>
      <c r="I207" s="24">
        <v>0.2</v>
      </c>
      <c r="J207" s="24">
        <v>23.6</v>
      </c>
      <c r="K207" s="24">
        <v>104</v>
      </c>
      <c r="L207" s="24">
        <v>16.97</v>
      </c>
    </row>
    <row r="208" spans="1:12" ht="15">
      <c r="A208" s="19"/>
      <c r="B208" s="20"/>
      <c r="C208" s="21"/>
      <c r="D208" s="25" t="s">
        <v>30</v>
      </c>
      <c r="E208" s="66" t="s">
        <v>55</v>
      </c>
      <c r="F208" s="24">
        <v>35</v>
      </c>
      <c r="G208" s="24">
        <v>2.63</v>
      </c>
      <c r="H208" s="24">
        <v>1.01</v>
      </c>
      <c r="I208" s="24">
        <v>17.43</v>
      </c>
      <c r="J208" s="24">
        <v>91.7</v>
      </c>
      <c r="K208" s="43">
        <v>121</v>
      </c>
      <c r="L208" s="24">
        <v>5.16</v>
      </c>
    </row>
    <row r="209" spans="1:12" ht="15">
      <c r="A209" s="19"/>
      <c r="B209" s="20"/>
      <c r="C209" s="21"/>
      <c r="D209" s="25" t="s">
        <v>32</v>
      </c>
      <c r="E209" s="66" t="s">
        <v>66</v>
      </c>
      <c r="F209" s="24">
        <v>150</v>
      </c>
      <c r="G209" s="24">
        <v>0.6</v>
      </c>
      <c r="H209" s="24">
        <v>0.6</v>
      </c>
      <c r="I209" s="24">
        <v>14.7</v>
      </c>
      <c r="J209" s="24">
        <v>70.5</v>
      </c>
      <c r="K209" s="43">
        <v>24</v>
      </c>
      <c r="L209" s="24">
        <v>27.75</v>
      </c>
    </row>
    <row r="210" spans="1:12" ht="15">
      <c r="A210" s="19"/>
      <c r="B210" s="20"/>
      <c r="C210" s="21"/>
      <c r="D210" s="25"/>
      <c r="E210" s="23"/>
      <c r="F210" s="24"/>
      <c r="G210" s="24"/>
      <c r="H210" s="24"/>
      <c r="I210" s="24"/>
      <c r="J210" s="24"/>
      <c r="K210" s="43"/>
      <c r="L210" s="24"/>
    </row>
    <row r="211" spans="1:12" ht="15">
      <c r="A211" s="19"/>
      <c r="B211" s="20"/>
      <c r="C211" s="21"/>
      <c r="D211" s="25"/>
      <c r="E211" s="23"/>
      <c r="F211" s="24"/>
      <c r="G211" s="24"/>
      <c r="H211" s="24"/>
      <c r="I211" s="24"/>
      <c r="J211" s="24"/>
      <c r="K211" s="43"/>
      <c r="L211" s="24"/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3"/>
      <c r="L212" s="24"/>
    </row>
    <row r="213" spans="1:12" ht="1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43"/>
      <c r="L213" s="24"/>
    </row>
    <row r="214" spans="1:12" ht="15.75" customHeight="1">
      <c r="A214" s="26"/>
      <c r="B214" s="27"/>
      <c r="C214" s="28"/>
      <c r="D214" s="29" t="s">
        <v>36</v>
      </c>
      <c r="E214" s="30"/>
      <c r="F214" s="31">
        <f>SUM(F205:F213)</f>
        <v>535</v>
      </c>
      <c r="G214" s="31">
        <f t="shared" ref="G214:J214" si="25">SUM(G205:G213)</f>
        <v>218.82</v>
      </c>
      <c r="H214" s="31">
        <f t="shared" si="25"/>
        <v>18.660000000000004</v>
      </c>
      <c r="I214" s="31">
        <f t="shared" si="25"/>
        <v>35.120000000000005</v>
      </c>
      <c r="J214" s="31">
        <f t="shared" si="25"/>
        <v>408.16</v>
      </c>
      <c r="K214" s="44"/>
      <c r="L214" s="31">
        <f t="shared" ref="L214" si="26">SUM(L205:L213)</f>
        <v>100</v>
      </c>
    </row>
    <row r="215" spans="1:12" ht="15.75" thickBot="1">
      <c r="A215" s="32">
        <f>A205</f>
        <v>4</v>
      </c>
      <c r="B215" s="33">
        <f>B205</f>
        <v>5</v>
      </c>
      <c r="C215" s="52" t="s">
        <v>44</v>
      </c>
      <c r="D215" s="53"/>
      <c r="E215" s="34"/>
      <c r="F215" s="35">
        <f>SUM(F205:F213)</f>
        <v>535</v>
      </c>
      <c r="G215" s="35">
        <f>SUM(G205:G213)</f>
        <v>218.82</v>
      </c>
      <c r="H215" s="35">
        <f>SUM(H205:H213)</f>
        <v>18.660000000000004</v>
      </c>
      <c r="I215" s="35">
        <f>SUM(I205:I213)</f>
        <v>35.120000000000005</v>
      </c>
      <c r="J215" s="35">
        <f>SUM(J205:J213)</f>
        <v>408.16</v>
      </c>
      <c r="K215" s="35"/>
      <c r="L215" s="35">
        <f>SUM(L205:L213)</f>
        <v>100</v>
      </c>
    </row>
    <row r="216" spans="1:12">
      <c r="A216" s="46"/>
      <c r="B216" s="47"/>
      <c r="C216" s="54" t="s">
        <v>99</v>
      </c>
      <c r="D216" s="54"/>
      <c r="E216" s="54"/>
      <c r="F216" s="48">
        <f>F11+F19+F27+F33+F41+F52+F64+F76+F87+F99+F110+F122+F133+F145+F157+F168+F169+F182+F192+F204+F215</f>
        <v>11461</v>
      </c>
      <c r="G216" s="48">
        <f>(G11+G19+G27+G33+G41+G52+G64+G76+G87+G99+G110+G122+G133+G145+G157+G169+G182+G192+G204+G215)/(IF(G11=0,0,1)+IF(G19=0,0,1)+IF(G27=0,0,1)+IF(G33=0,0,1)+IF(G41=0,0,1)+IF(G52=0,0,1)+IF(G64=0,0,1)+IF(G76=0,0,1)+IF(G87=0,0,1)+IF(G99=0,0,1)+IF(G110=0,0,1)+IF(G122=0,0,1)+IF(G133=0,0,1)+IF(G145=0,0,1)+IF(G157=0,0,1)+IF(G169=0,0,1)+IF(G182=0,0,1)+IF(G192=0,0,1)+IF(G204=0,0,1)+IF(G215=0,0,1))</f>
        <v>33.528750000000002</v>
      </c>
      <c r="H216" s="48">
        <f>(H11+H19+H27+H33+H41+H52+H64+H76+H87+H99+H110+H122+H133+H145+H157+H169+H182+H192+H204+H215)/(IF(H11=0,0,1)+IF(H19=0,0,1)+IF(H27=0,0,1)+IF(H33=0,0,1)+IF(H41=0,0,1)+IF(H52=0,0,1)+IF(H64=0,0,1)+IF(H76=0,0,1)+IF(H87=0,0,1)+IF(H99=0,0,1)+IF(H110=0,0,1)+IF(H122=0,0,1)+IF(H133=0,0,1)+IF(H145=0,0,1)+IF(H157=0,0,1)+IF(H169=0,0,1)+IF(H182=0,0,1)+IF(H192=0,0,1)+IF(H204=0,0,1)+IF(H215=0,0,1))</f>
        <v>20.958150000000003</v>
      </c>
      <c r="I216" s="48">
        <f>(I11+I19+I27+I33+I41+I52+I64+I76+I87+I99+I110+I122+I133+I145+I157+I169+I182+I192+I204+I215)/(IF(I11=0,0,1)+IF(I19=0,0,1)+IF(I27=0,0,1)+IF(I33=0,0,1)+IF(I41=0,0,1)+IF(I52=0,0,1)+IF(I64=0,0,1)+IF(I76=0,0,1)+IF(I87=0,0,1)+IF(I99=0,0,1)+IF(I110=0,0,1)+IF(I122=0,0,1)+IF(I133=0,0,1)+IF(I145=0,0,1)+IF(I157=0,0,1)+IF(I169=0,0,1)+IF(I182=0,0,1)+IF(I192=0,0,1)+IF(I204=0,0,1)+IF(I215=0,0,1))</f>
        <v>72.934400000000011</v>
      </c>
      <c r="J216" s="48">
        <f>(J11+J19+J27+J33+J41+J52+J64+J76+J87+J99+J110+J122+J133+J145+J157+J169+J182+J192+J204+J215)/(IF(J11=0,0,1)+IF(J19=0,0,1)+IF(J27=0,0,1)+IF(J33=0,0,1)+IF(J41=0,0,1)+IF(J52=0,0,1)+IF(J64=0,0,1)+IF(J76=0,0,1)+IF(J87=0,0,1)+IF(J99=0,0,1)+IF(J110=0,0,1)+IF(J122=0,0,1)+IF(J133=0,0,1)+IF(J145=0,0,1)+IF(J157=0,0,1)+IF(J169=0,0,1)+IF(J182=0,0,1)+IF(J192=0,0,1)+IF(J204=0,0,1)+IF(J215=0,0,1))</f>
        <v>573.72225000000003</v>
      </c>
      <c r="K216" s="48" t="s">
        <v>100</v>
      </c>
      <c r="L216" s="48">
        <f>(L11+L19+L27+L33+L41+L52+L64+L76+L87+L99+L110+L122+L133+L145+L157+L169+L182+L192+L204+L215)/(IF(L11=0,0,1)+IF(L19=0,0,1)+IF(L27=0,0,1)+IF(L33=0,0,1)+IF(L41=0,0,1)+IF(L52=0,0,1)+IF(L64=0,0,1)+IF(L76=0,0,1)+IF(L87=0,0,1)+IF(L99=0,0,1)+IF(L110=0,0,1)+IF(L122=0,0,1)+IF(L133=0,0,1)+IF(L145=0,0,1)+IF(L157=0,0,1)+IF(L169=0,0,1)+IF(L182=0,0,1)+IF(L192=0,0,1)+IF(L204=0,0,1)+IF(L215=0,0,1))</f>
        <v>100</v>
      </c>
    </row>
  </sheetData>
  <mergeCells count="24">
    <mergeCell ref="C192:D192"/>
    <mergeCell ref="C204:D204"/>
    <mergeCell ref="C215:D215"/>
    <mergeCell ref="C216:E216"/>
    <mergeCell ref="C133:D133"/>
    <mergeCell ref="C145:D145"/>
    <mergeCell ref="C157:D157"/>
    <mergeCell ref="C169:D169"/>
    <mergeCell ref="C182:D182"/>
    <mergeCell ref="C76:D76"/>
    <mergeCell ref="C87:D87"/>
    <mergeCell ref="C99:D99"/>
    <mergeCell ref="C110:D110"/>
    <mergeCell ref="C122:D122"/>
    <mergeCell ref="C27:D27"/>
    <mergeCell ref="C33:D33"/>
    <mergeCell ref="C41:D41"/>
    <mergeCell ref="C52:D52"/>
    <mergeCell ref="C64:D64"/>
    <mergeCell ref="C1:E1"/>
    <mergeCell ref="H1:K1"/>
    <mergeCell ref="H2:K2"/>
    <mergeCell ref="C11:D11"/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2026-02-12T03:34:02Z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853BFAB13438464BA3A0FCE7DFA7CFE8_12</vt:lpwstr>
  </property>
  <property fmtid="{D5CDD505-2E9C-101B-9397-08002B2CF9AE}" pid="3" name="KSOProductBuildVer">
    <vt:lpwstr>1033-12.2.0.23196</vt:lpwstr>
  </property>
</Properties>
</file>