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2-2024\2024-2025\"/>
    </mc:Choice>
  </mc:AlternateContent>
  <bookViews>
    <workbookView xWindow="0" yWindow="0" windowWidth="24000" windowHeight="91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46" i="1" l="1"/>
  <c r="L13" i="1" l="1"/>
  <c r="H13" i="1"/>
  <c r="I89" i="1" l="1"/>
  <c r="L32" i="1"/>
  <c r="J13" i="1"/>
  <c r="J32" i="1"/>
  <c r="H32" i="1"/>
  <c r="F13" i="1"/>
  <c r="F32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I157" i="1" l="1"/>
  <c r="I176" i="1"/>
  <c r="I138" i="1"/>
  <c r="I100" i="1"/>
  <c r="I195" i="1"/>
  <c r="I119" i="1"/>
  <c r="I43" i="1"/>
  <c r="G195" i="1"/>
  <c r="H195" i="1"/>
  <c r="J195" i="1"/>
  <c r="L195" i="1"/>
  <c r="F195" i="1"/>
  <c r="L176" i="1"/>
  <c r="J176" i="1"/>
  <c r="H176" i="1"/>
  <c r="G176" i="1"/>
  <c r="F176" i="1"/>
  <c r="L157" i="1"/>
  <c r="J157" i="1"/>
  <c r="H157" i="1"/>
  <c r="G157" i="1"/>
  <c r="F157" i="1"/>
  <c r="L138" i="1"/>
  <c r="J138" i="1"/>
  <c r="H138" i="1"/>
  <c r="G138" i="1"/>
  <c r="F138" i="1"/>
  <c r="L119" i="1"/>
  <c r="H119" i="1"/>
  <c r="J119" i="1"/>
  <c r="G119" i="1"/>
  <c r="F119" i="1"/>
  <c r="L100" i="1"/>
  <c r="J100" i="1"/>
  <c r="H100" i="1"/>
  <c r="G100" i="1"/>
  <c r="F100" i="1"/>
  <c r="L81" i="1"/>
  <c r="J81" i="1"/>
  <c r="I81" i="1"/>
  <c r="H81" i="1"/>
  <c r="G81" i="1"/>
  <c r="F81" i="1"/>
  <c r="G62" i="1"/>
  <c r="H62" i="1"/>
  <c r="I62" i="1"/>
  <c r="L62" i="1"/>
  <c r="J62" i="1"/>
  <c r="F62" i="1"/>
  <c r="G43" i="1"/>
  <c r="H43" i="1"/>
  <c r="J43" i="1"/>
  <c r="L43" i="1"/>
  <c r="F43" i="1"/>
  <c r="J196" i="1" l="1"/>
  <c r="H196" i="1"/>
  <c r="L196" i="1"/>
  <c r="I196" i="1"/>
  <c r="F196" i="1"/>
  <c r="G196" i="1"/>
</calcChain>
</file>

<file path=xl/sharedStrings.xml><?xml version="1.0" encoding="utf-8"?>
<sst xmlns="http://schemas.openxmlformats.org/spreadsheetml/2006/main" count="270" uniqueCount="80">
  <si>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</si>
  <si>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</si>
  <si>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</si>
  <si>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</si>
  <si>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</si>
  <si>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</si>
  <si>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</si>
  <si>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</si>
  <si>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</si>
  <si>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</si>
  <si>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</si>
  <si>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</si>
  <si>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</si>
  <si>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</si>
  <si>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</si>
  <si>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</si>
  <si>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</si>
  <si>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</si>
  <si>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</si>
  <si>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</si>
  <si>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</si>
  <si>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</si>
  <si>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</si>
  <si>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</si>
  <si>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</si>
  <si>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</si>
  <si>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</si>
  <si>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</si>
  <si>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</si>
  <si>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</si>
  <si>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</si>
  <si>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</si>
  <si>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</si>
  <si>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</si>
  <si>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</si>
  <si>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</si>
  <si>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</si>
  <si>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</si>
  <si>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пшеничный</t>
  </si>
  <si>
    <t>этик</t>
  </si>
  <si>
    <t xml:space="preserve">гарнир </t>
  </si>
  <si>
    <t xml:space="preserve">спагетти отварные с маслом </t>
  </si>
  <si>
    <t xml:space="preserve">чай с сахаром </t>
  </si>
  <si>
    <t xml:space="preserve">рис отварной с маслом </t>
  </si>
  <si>
    <t>сыр порциями</t>
  </si>
  <si>
    <t xml:space="preserve">директор </t>
  </si>
  <si>
    <t>Бакшеева</t>
  </si>
  <si>
    <t>компот из сухофруктов</t>
  </si>
  <si>
    <t>сок фруктовый</t>
  </si>
  <si>
    <t>3 блюдо</t>
  </si>
  <si>
    <t xml:space="preserve">закуска </t>
  </si>
  <si>
    <t xml:space="preserve">каша гречневая рассыпчатая с маслом </t>
  </si>
  <si>
    <t xml:space="preserve">чай с шиповником </t>
  </si>
  <si>
    <t>рыба тушенная с овощами</t>
  </si>
  <si>
    <t>гуляш</t>
  </si>
  <si>
    <t xml:space="preserve">какао с молоком </t>
  </si>
  <si>
    <t>хлеб пшен</t>
  </si>
  <si>
    <t>хлеб ржан</t>
  </si>
  <si>
    <t>сыр сливочный в индивидуальной упаковке</t>
  </si>
  <si>
    <t xml:space="preserve">3 блюдо </t>
  </si>
  <si>
    <t>фрукты в ассортименте</t>
  </si>
  <si>
    <t xml:space="preserve">каша кукурузная молочная с маслом </t>
  </si>
  <si>
    <t xml:space="preserve">молочный десерт </t>
  </si>
  <si>
    <t>курица запеченная</t>
  </si>
  <si>
    <t>кисель витаминизированный плодово-ягодный</t>
  </si>
  <si>
    <t>ассорти из свежих овощей</t>
  </si>
  <si>
    <t>омлет натуральный</t>
  </si>
  <si>
    <t>каша рисовая молочная с маслом</t>
  </si>
  <si>
    <t>батон пшеничный</t>
  </si>
  <si>
    <t xml:space="preserve">блинчики с карамельным соусом </t>
  </si>
  <si>
    <t>каша гречневая вязкая с маслом</t>
  </si>
  <si>
    <t>напиток витаминизированный</t>
  </si>
  <si>
    <t>котлета мясная</t>
  </si>
  <si>
    <t>картофельное пюре с маслом</t>
  </si>
  <si>
    <t>икра овощная</t>
  </si>
  <si>
    <t>пудинг из творога с яблоками со сгущенным молоком</t>
  </si>
  <si>
    <t>чай с сахаром и лимоном</t>
  </si>
  <si>
    <t>филе птицы тушеное в томатном соусе</t>
  </si>
  <si>
    <t>картофель запеченный с зеленью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</si>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</sst>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Q160" sqref="Q160"/>
    </sheetView>
  </sheetViews>
  <sheetFormatPr defaultColWidth="9.109375" defaultRowHeight="13.2" x14ac:dyDescent="0.25"/>
  <cols>
    <col min="1" max="1" width="4.6640625" style="2" customWidth="1"/>
    <col min="2" max="2" width="3" style="2" customWidth="1"/>
    <col min="3" max="3" width="9.109375" style="1"/>
    <col min="4" max="4" width="9.109375" style="1" customWidth="1"/>
    <col min="5" max="5" width="34.33203125" style="2" customWidth="1"/>
    <col min="6" max="6" width="6.33203125" style="2" customWidth="1"/>
    <col min="7" max="7" width="7" style="2" customWidth="1"/>
    <col min="8" max="8" width="7" style="2" bestFit="1" customWidth="1"/>
    <col min="9" max="9" width="4.88671875" style="2" customWidth="1"/>
    <col min="10" max="10" width="7.109375" style="2" customWidth="1"/>
    <col min="11" max="11" width="6.5546875" style="2" customWidth="1"/>
    <col min="12" max="12" width="6.88671875" style="2" customWidth="1"/>
    <col min="13" max="16384" width="9.109375" style="2"/>
  </cols>
  <sheetData>
    <row r="1" spans="1:12" ht="14.4" x14ac:dyDescent="0.3">
      <c r="A1" s="1" t="s">
        <v>7</v>
      </c>
      <c r="C1" s="55">
        <v>5</v>
      </c>
      <c r="D1" s="56"/>
      <c r="E1" s="56"/>
      <c r="F1" s="12" t="s">
        <v>16</v>
      </c>
      <c r="G1" s="2" t="s">
        <v>17</v>
      </c>
      <c r="H1" s="57" t="s">
        <v>45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11</v>
      </c>
      <c r="J3" s="48">
        <v>2024</v>
      </c>
      <c r="K3" s="49"/>
    </row>
    <row r="4" spans="1:12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2" ht="5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67</v>
      </c>
      <c r="F6" s="39">
        <v>205</v>
      </c>
      <c r="G6" s="39">
        <v>6.32</v>
      </c>
      <c r="H6" s="39">
        <v>7.15</v>
      </c>
      <c r="I6" s="39">
        <v>31.68</v>
      </c>
      <c r="J6" s="39">
        <v>216.02</v>
      </c>
      <c r="K6" s="40">
        <v>56</v>
      </c>
      <c r="L6" s="39">
        <v>20.12</v>
      </c>
    </row>
    <row r="7" spans="1:12" ht="14.4" x14ac:dyDescent="0.3">
      <c r="A7" s="23"/>
      <c r="B7" s="15"/>
      <c r="C7" s="11"/>
      <c r="D7" s="6" t="s">
        <v>25</v>
      </c>
      <c r="E7" s="51" t="s">
        <v>69</v>
      </c>
      <c r="F7" s="42">
        <v>121</v>
      </c>
      <c r="G7" s="42">
        <v>5.48</v>
      </c>
      <c r="H7" s="42">
        <v>12.56</v>
      </c>
      <c r="I7" s="42">
        <v>43.61</v>
      </c>
      <c r="J7" s="42">
        <v>318.89999999999998</v>
      </c>
      <c r="K7" s="43">
        <v>348</v>
      </c>
      <c r="L7" s="42">
        <v>48.5</v>
      </c>
    </row>
    <row r="8" spans="1:12" ht="14.4" x14ac:dyDescent="0.3">
      <c r="A8" s="23"/>
      <c r="B8" s="15"/>
      <c r="C8" s="11"/>
      <c r="D8" s="7" t="s">
        <v>22</v>
      </c>
      <c r="E8" s="51" t="s">
        <v>42</v>
      </c>
      <c r="F8" s="42">
        <v>200</v>
      </c>
      <c r="G8" s="42">
        <v>0</v>
      </c>
      <c r="H8" s="42">
        <v>0</v>
      </c>
      <c r="I8" s="42">
        <v>7.27</v>
      </c>
      <c r="J8" s="42">
        <v>28.73</v>
      </c>
      <c r="K8" s="43">
        <v>114</v>
      </c>
      <c r="L8" s="42">
        <v>4.5</v>
      </c>
    </row>
    <row r="9" spans="1:12" ht="14.4" x14ac:dyDescent="0.3">
      <c r="A9" s="23"/>
      <c r="B9" s="15"/>
      <c r="C9" s="11"/>
      <c r="D9" s="7" t="s">
        <v>56</v>
      </c>
      <c r="E9" s="51" t="s">
        <v>68</v>
      </c>
      <c r="F9" s="42">
        <v>20</v>
      </c>
      <c r="G9" s="42">
        <v>1.5</v>
      </c>
      <c r="H9" s="42">
        <v>0.57999999999999996</v>
      </c>
      <c r="I9" s="42">
        <v>9.9600000000000009</v>
      </c>
      <c r="J9" s="42">
        <v>52.4</v>
      </c>
      <c r="K9" s="43">
        <v>121</v>
      </c>
      <c r="L9" s="42">
        <v>7.89</v>
      </c>
    </row>
    <row r="10" spans="1:12" ht="15" thickBot="1" x14ac:dyDescent="0.35">
      <c r="A10" s="23"/>
      <c r="B10" s="15"/>
      <c r="C10" s="11"/>
      <c r="D10" s="7" t="s">
        <v>23</v>
      </c>
      <c r="E10" s="52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 t="s">
        <v>57</v>
      </c>
      <c r="E11" s="5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 t="s">
        <v>49</v>
      </c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546</v>
      </c>
      <c r="G13" s="19"/>
      <c r="H13" s="19">
        <f>SUM(H6:H12)</f>
        <v>20.29</v>
      </c>
      <c r="I13" s="19"/>
      <c r="J13" s="19">
        <f>SUM(J6:J12)</f>
        <v>616.04999999999995</v>
      </c>
      <c r="K13" s="25"/>
      <c r="L13" s="19">
        <f>SUM(L6:L12)</f>
        <v>81.010000000000005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3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26</v>
      </c>
      <c r="E15" s="5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27</v>
      </c>
      <c r="E16" s="5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49</v>
      </c>
      <c r="E18" s="54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29</v>
      </c>
      <c r="E19" s="5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30</v>
      </c>
      <c r="E20" s="5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546</v>
      </c>
      <c r="G24" s="32">
        <f>G13+G23</f>
        <v>0</v>
      </c>
      <c r="H24" s="32">
        <f>H13+H23</f>
        <v>20.29</v>
      </c>
      <c r="I24" s="32">
        <f>I13+I23</f>
        <v>0</v>
      </c>
      <c r="J24" s="32">
        <f>J13+J23</f>
        <v>616.04999999999995</v>
      </c>
      <c r="K24" s="32"/>
      <c r="L24" s="32">
        <f>L13+L23</f>
        <v>81.010000000000005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27</v>
      </c>
      <c r="E25" s="50" t="s">
        <v>63</v>
      </c>
      <c r="F25" s="39">
        <v>90</v>
      </c>
      <c r="G25" s="39">
        <v>23.81</v>
      </c>
      <c r="H25" s="39">
        <v>19.829999999999998</v>
      </c>
      <c r="I25" s="39">
        <v>0.72</v>
      </c>
      <c r="J25" s="39">
        <v>274.56</v>
      </c>
      <c r="K25" s="40">
        <v>81</v>
      </c>
      <c r="L25" s="39">
        <v>55.6</v>
      </c>
    </row>
    <row r="26" spans="1:12" ht="14.4" x14ac:dyDescent="0.3">
      <c r="A26" s="14"/>
      <c r="B26" s="15"/>
      <c r="C26" s="11"/>
      <c r="D26" s="6" t="s">
        <v>28</v>
      </c>
      <c r="E26" s="51" t="s">
        <v>70</v>
      </c>
      <c r="F26" s="42">
        <v>150</v>
      </c>
      <c r="G26" s="42">
        <v>4.3</v>
      </c>
      <c r="H26" s="42">
        <v>4.24</v>
      </c>
      <c r="I26" s="42">
        <v>18.77</v>
      </c>
      <c r="J26" s="42">
        <v>129.54</v>
      </c>
      <c r="K26" s="43">
        <v>253</v>
      </c>
      <c r="L26" s="42">
        <v>11.55</v>
      </c>
    </row>
    <row r="27" spans="1:12" ht="14.4" x14ac:dyDescent="0.3">
      <c r="A27" s="14"/>
      <c r="B27" s="15"/>
      <c r="C27" s="11"/>
      <c r="D27" s="7" t="s">
        <v>59</v>
      </c>
      <c r="E27" s="51" t="s">
        <v>71</v>
      </c>
      <c r="F27" s="42">
        <v>200</v>
      </c>
      <c r="G27" s="42">
        <v>0</v>
      </c>
      <c r="H27" s="42">
        <v>0</v>
      </c>
      <c r="I27" s="42">
        <v>14.16</v>
      </c>
      <c r="J27" s="42">
        <v>55.48</v>
      </c>
      <c r="K27" s="43">
        <v>104</v>
      </c>
      <c r="L27" s="42">
        <v>12.5</v>
      </c>
    </row>
    <row r="28" spans="1:12" ht="15" thickBot="1" x14ac:dyDescent="0.35">
      <c r="A28" s="14"/>
      <c r="B28" s="15"/>
      <c r="C28" s="11"/>
      <c r="D28" s="7" t="s">
        <v>56</v>
      </c>
      <c r="E28" s="52" t="s">
        <v>38</v>
      </c>
      <c r="F28" s="42">
        <v>30</v>
      </c>
      <c r="G28" s="42">
        <v>2.2799999999999998</v>
      </c>
      <c r="H28" s="42">
        <v>0.24</v>
      </c>
      <c r="I28" s="42">
        <v>14.76</v>
      </c>
      <c r="J28" s="42">
        <v>70.5</v>
      </c>
      <c r="K28" s="43">
        <v>119</v>
      </c>
      <c r="L28" s="42">
        <v>2.42</v>
      </c>
    </row>
    <row r="29" spans="1:12" ht="14.4" x14ac:dyDescent="0.3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 t="s">
        <v>57</v>
      </c>
      <c r="E30" s="51" t="s">
        <v>37</v>
      </c>
      <c r="F30" s="42">
        <v>20</v>
      </c>
      <c r="G30" s="42">
        <v>1.32</v>
      </c>
      <c r="H30" s="42">
        <v>0.24</v>
      </c>
      <c r="I30" s="42">
        <v>8.0399999999999991</v>
      </c>
      <c r="J30" s="42">
        <v>39.6</v>
      </c>
      <c r="K30" s="43">
        <v>120</v>
      </c>
      <c r="L30" s="42">
        <v>2.1</v>
      </c>
    </row>
    <row r="31" spans="1:12" ht="28.8" x14ac:dyDescent="0.3">
      <c r="A31" s="14"/>
      <c r="B31" s="15"/>
      <c r="C31" s="11"/>
      <c r="D31" s="6" t="s">
        <v>50</v>
      </c>
      <c r="E31" s="51" t="s">
        <v>58</v>
      </c>
      <c r="F31" s="42">
        <v>17</v>
      </c>
      <c r="G31" s="42">
        <v>2.48</v>
      </c>
      <c r="H31" s="42">
        <v>3.96</v>
      </c>
      <c r="I31" s="42">
        <v>0.68</v>
      </c>
      <c r="J31" s="42">
        <v>48.11</v>
      </c>
      <c r="K31" s="43" t="s">
        <v>39</v>
      </c>
      <c r="L31" s="42">
        <v>12.6</v>
      </c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507</v>
      </c>
      <c r="G32" s="19"/>
      <c r="H32" s="19">
        <f>SUM(H25:H31)</f>
        <v>28.509999999999998</v>
      </c>
      <c r="I32" s="19"/>
      <c r="J32" s="19">
        <f>SUM(J25:J31)</f>
        <v>617.79000000000008</v>
      </c>
      <c r="K32" s="25"/>
      <c r="L32" s="19">
        <f>SUM(L25:L31)</f>
        <v>96.77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3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26</v>
      </c>
      <c r="E34" s="5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27</v>
      </c>
      <c r="E35" s="5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28</v>
      </c>
      <c r="E36" s="5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59</v>
      </c>
      <c r="E37" s="5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56</v>
      </c>
      <c r="E38" s="5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57</v>
      </c>
      <c r="E39" s="5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2">SUM(G33:G41)</f>
        <v>0</v>
      </c>
      <c r="H42" s="19">
        <f t="shared" ref="H42" si="3">SUM(H33:H41)</f>
        <v>0</v>
      </c>
      <c r="I42" s="19">
        <f t="shared" ref="I42" si="4">SUM(I33:I41)</f>
        <v>0</v>
      </c>
      <c r="J42" s="19">
        <f t="shared" ref="J42:L42" si="5">SUM(J33:J41)</f>
        <v>0</v>
      </c>
      <c r="K42" s="25"/>
      <c r="L42" s="19">
        <f t="shared" si="5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507</v>
      </c>
      <c r="G43" s="32">
        <f t="shared" ref="G43" si="6">G32+G42</f>
        <v>0</v>
      </c>
      <c r="H43" s="32">
        <f t="shared" ref="H43" si="7">H32+H42</f>
        <v>28.509999999999998</v>
      </c>
      <c r="I43" s="32">
        <f t="shared" ref="I43" si="8">I32+I42</f>
        <v>0</v>
      </c>
      <c r="J43" s="32">
        <f t="shared" ref="J43:L43" si="9">J32+J42</f>
        <v>617.79000000000008</v>
      </c>
      <c r="K43" s="32"/>
      <c r="L43" s="32">
        <f t="shared" si="9"/>
        <v>96.77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27</v>
      </c>
      <c r="E44" s="50" t="s">
        <v>72</v>
      </c>
      <c r="F44" s="39">
        <v>90</v>
      </c>
      <c r="G44" s="39">
        <v>15.51</v>
      </c>
      <c r="H44" s="39">
        <v>15.07</v>
      </c>
      <c r="I44" s="39">
        <v>8.44</v>
      </c>
      <c r="J44" s="39">
        <v>232.47</v>
      </c>
      <c r="K44" s="40">
        <v>90</v>
      </c>
      <c r="L44" s="39">
        <v>42</v>
      </c>
    </row>
    <row r="45" spans="1:12" ht="14.4" x14ac:dyDescent="0.3">
      <c r="A45" s="23"/>
      <c r="B45" s="15"/>
      <c r="C45" s="11"/>
      <c r="D45" s="6" t="s">
        <v>40</v>
      </c>
      <c r="E45" s="51" t="s">
        <v>73</v>
      </c>
      <c r="F45" s="42">
        <v>150</v>
      </c>
      <c r="G45" s="42">
        <v>3.28</v>
      </c>
      <c r="H45" s="42">
        <v>7.81</v>
      </c>
      <c r="I45" s="42">
        <v>21.57</v>
      </c>
      <c r="J45" s="42">
        <v>170.22</v>
      </c>
      <c r="K45" s="43">
        <v>50</v>
      </c>
      <c r="L45" s="42">
        <v>18.440000000000001</v>
      </c>
    </row>
    <row r="46" spans="1:12" ht="14.4" x14ac:dyDescent="0.3">
      <c r="A46" s="23"/>
      <c r="B46" s="15"/>
      <c r="C46" s="11"/>
      <c r="D46" s="7" t="s">
        <v>49</v>
      </c>
      <c r="E46" s="51" t="s">
        <v>47</v>
      </c>
      <c r="F46" s="42">
        <v>200</v>
      </c>
      <c r="G46" s="42">
        <v>0.37</v>
      </c>
      <c r="H46" s="42">
        <v>0</v>
      </c>
      <c r="I46" s="42">
        <v>14.85</v>
      </c>
      <c r="J46" s="42">
        <v>59.48</v>
      </c>
      <c r="K46" s="43">
        <v>98</v>
      </c>
      <c r="L46" s="42">
        <v>12</v>
      </c>
    </row>
    <row r="47" spans="1:12" ht="14.4" x14ac:dyDescent="0.3">
      <c r="A47" s="23"/>
      <c r="B47" s="15"/>
      <c r="C47" s="11"/>
      <c r="D47" s="7" t="s">
        <v>56</v>
      </c>
      <c r="E47" s="51" t="s">
        <v>38</v>
      </c>
      <c r="F47" s="42">
        <v>20</v>
      </c>
      <c r="G47" s="42">
        <v>1.52</v>
      </c>
      <c r="H47" s="42">
        <v>0.16</v>
      </c>
      <c r="I47" s="42">
        <v>9.84</v>
      </c>
      <c r="J47" s="42">
        <v>47</v>
      </c>
      <c r="K47" s="43">
        <v>119</v>
      </c>
      <c r="L47" s="42">
        <v>2.1</v>
      </c>
    </row>
    <row r="48" spans="1:12" ht="14.4" x14ac:dyDescent="0.3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thickBot="1" x14ac:dyDescent="0.35">
      <c r="A49" s="23"/>
      <c r="B49" s="15"/>
      <c r="C49" s="11"/>
      <c r="D49" s="6" t="s">
        <v>57</v>
      </c>
      <c r="E49" s="52" t="s">
        <v>37</v>
      </c>
      <c r="F49" s="42">
        <v>20</v>
      </c>
      <c r="G49" s="42">
        <v>1.32</v>
      </c>
      <c r="H49" s="42">
        <v>0.24</v>
      </c>
      <c r="I49" s="42">
        <v>8.0399999999999991</v>
      </c>
      <c r="J49" s="42">
        <v>39.6</v>
      </c>
      <c r="K49" s="43">
        <v>120</v>
      </c>
      <c r="L49" s="42">
        <v>1.8</v>
      </c>
    </row>
    <row r="50" spans="1:12" ht="14.4" x14ac:dyDescent="0.3">
      <c r="A50" s="23"/>
      <c r="B50" s="15"/>
      <c r="C50" s="11"/>
      <c r="D50" s="6" t="s">
        <v>25</v>
      </c>
      <c r="E50" s="51" t="s">
        <v>74</v>
      </c>
      <c r="F50" s="42">
        <v>60</v>
      </c>
      <c r="G50" s="42">
        <v>1.2</v>
      </c>
      <c r="H50" s="42">
        <v>5.4</v>
      </c>
      <c r="I50" s="42">
        <v>5.12</v>
      </c>
      <c r="J50" s="42">
        <v>73.2</v>
      </c>
      <c r="K50" s="43">
        <v>135</v>
      </c>
      <c r="L50" s="42">
        <v>14</v>
      </c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540</v>
      </c>
      <c r="G51" s="19">
        <f t="shared" ref="G51" si="10">SUM(G44:G50)</f>
        <v>23.2</v>
      </c>
      <c r="H51" s="19">
        <f t="shared" ref="H51" si="11">SUM(H44:H50)</f>
        <v>28.68</v>
      </c>
      <c r="I51" s="19">
        <f t="shared" ref="I51" si="12">SUM(I44:I50)</f>
        <v>67.86</v>
      </c>
      <c r="J51" s="19">
        <f t="shared" ref="J51:L51" si="13">SUM(J44:J50)</f>
        <v>621.97</v>
      </c>
      <c r="K51" s="25"/>
      <c r="L51" s="19">
        <f t="shared" si="13"/>
        <v>90.339999999999989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3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26</v>
      </c>
      <c r="E53" s="5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27</v>
      </c>
      <c r="E54" s="5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28</v>
      </c>
      <c r="E55" s="5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22</v>
      </c>
      <c r="E56" s="54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56</v>
      </c>
      <c r="E57" s="5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57</v>
      </c>
      <c r="E58" s="5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540</v>
      </c>
      <c r="G62" s="32">
        <f t="shared" ref="G62" si="18">G51+G61</f>
        <v>23.2</v>
      </c>
      <c r="H62" s="32">
        <f t="shared" ref="H62" si="19">H51+H61</f>
        <v>28.68</v>
      </c>
      <c r="I62" s="32">
        <f t="shared" ref="I62" si="20">I51+I61</f>
        <v>67.86</v>
      </c>
      <c r="J62" s="32">
        <f t="shared" ref="J62:L62" si="21">J51+J61</f>
        <v>621.97</v>
      </c>
      <c r="K62" s="32"/>
      <c r="L62" s="32">
        <f t="shared" si="21"/>
        <v>90.339999999999989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75</v>
      </c>
      <c r="F63" s="39">
        <v>150</v>
      </c>
      <c r="G63" s="39">
        <v>23.44</v>
      </c>
      <c r="H63" s="39">
        <v>11.52</v>
      </c>
      <c r="I63" s="39">
        <v>34.29</v>
      </c>
      <c r="J63" s="39">
        <v>337.46</v>
      </c>
      <c r="K63" s="40">
        <v>150</v>
      </c>
      <c r="L63" s="39">
        <v>66.53</v>
      </c>
    </row>
    <row r="64" spans="1:12" ht="14.4" x14ac:dyDescent="0.3">
      <c r="A64" s="23"/>
      <c r="B64" s="15"/>
      <c r="C64" s="11"/>
      <c r="D64" s="6" t="s">
        <v>28</v>
      </c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1" t="s">
        <v>76</v>
      </c>
      <c r="F65" s="42">
        <v>200</v>
      </c>
      <c r="G65" s="42">
        <v>0.04</v>
      </c>
      <c r="H65" s="42">
        <v>0</v>
      </c>
      <c r="I65" s="42">
        <v>7.4</v>
      </c>
      <c r="J65" s="42">
        <v>30.26</v>
      </c>
      <c r="K65" s="43">
        <v>113</v>
      </c>
      <c r="L65" s="42">
        <v>6.3</v>
      </c>
    </row>
    <row r="66" spans="1:12" ht="15" thickBot="1" x14ac:dyDescent="0.35">
      <c r="A66" s="23"/>
      <c r="B66" s="15"/>
      <c r="C66" s="11"/>
      <c r="D66" s="7" t="s">
        <v>56</v>
      </c>
      <c r="E66" s="51" t="s">
        <v>68</v>
      </c>
      <c r="F66" s="42">
        <v>35</v>
      </c>
      <c r="G66" s="42">
        <v>2.63</v>
      </c>
      <c r="H66" s="42">
        <v>1.01</v>
      </c>
      <c r="I66" s="42">
        <v>17.43</v>
      </c>
      <c r="J66" s="42">
        <v>91.7</v>
      </c>
      <c r="K66" s="43">
        <v>121</v>
      </c>
      <c r="L66" s="42">
        <v>5</v>
      </c>
    </row>
    <row r="67" spans="1:12" ht="14.4" x14ac:dyDescent="0.3">
      <c r="A67" s="23"/>
      <c r="B67" s="15"/>
      <c r="C67" s="11"/>
      <c r="D67" s="7" t="s">
        <v>23</v>
      </c>
      <c r="E67" s="50"/>
      <c r="F67" s="42"/>
      <c r="G67" s="42"/>
      <c r="H67" s="42"/>
      <c r="I67" s="42"/>
      <c r="J67" s="42"/>
      <c r="K67" s="43"/>
      <c r="L67" s="42"/>
    </row>
    <row r="68" spans="1:12" ht="15" thickBot="1" x14ac:dyDescent="0.35">
      <c r="A68" s="23"/>
      <c r="B68" s="15"/>
      <c r="C68" s="11"/>
      <c r="D68" s="6" t="s">
        <v>57</v>
      </c>
      <c r="E68" s="52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 t="s">
        <v>25</v>
      </c>
      <c r="E69" s="41" t="s">
        <v>60</v>
      </c>
      <c r="F69" s="42">
        <v>150</v>
      </c>
      <c r="G69" s="42">
        <v>0.6</v>
      </c>
      <c r="H69" s="42">
        <v>0.6</v>
      </c>
      <c r="I69" s="42">
        <v>14.7</v>
      </c>
      <c r="J69" s="42">
        <v>70.5</v>
      </c>
      <c r="K69" s="43">
        <v>24</v>
      </c>
      <c r="L69" s="42">
        <v>46.5</v>
      </c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22">SUM(G63:G69)</f>
        <v>26.71</v>
      </c>
      <c r="H70" s="19">
        <f t="shared" ref="H70" si="23">SUM(H63:H69)</f>
        <v>13.129999999999999</v>
      </c>
      <c r="I70" s="19">
        <f t="shared" ref="I70" si="24">SUM(I63:I69)</f>
        <v>73.819999999999993</v>
      </c>
      <c r="J70" s="19">
        <f t="shared" ref="J70:L70" si="25">SUM(J63:J69)</f>
        <v>529.91999999999996</v>
      </c>
      <c r="K70" s="25"/>
      <c r="L70" s="19">
        <f t="shared" si="25"/>
        <v>124.33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26</v>
      </c>
      <c r="E72" s="5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27</v>
      </c>
      <c r="E73" s="5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28</v>
      </c>
      <c r="E74" s="5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49</v>
      </c>
      <c r="E75" s="54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56</v>
      </c>
      <c r="E76" s="5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57</v>
      </c>
      <c r="E77" s="5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535</v>
      </c>
      <c r="G81" s="32">
        <f t="shared" ref="G81" si="30">G70+G80</f>
        <v>26.71</v>
      </c>
      <c r="H81" s="32">
        <f t="shared" ref="H81" si="31">H70+H80</f>
        <v>13.129999999999999</v>
      </c>
      <c r="I81" s="32">
        <f t="shared" ref="I81" si="32">I70+I80</f>
        <v>73.819999999999993</v>
      </c>
      <c r="J81" s="32">
        <f t="shared" ref="J81:L81" si="33">J70+J80</f>
        <v>529.91999999999996</v>
      </c>
      <c r="K81" s="32"/>
      <c r="L81" s="32">
        <f t="shared" si="33"/>
        <v>124.33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27</v>
      </c>
      <c r="E82" s="50" t="s">
        <v>77</v>
      </c>
      <c r="F82" s="39">
        <v>90</v>
      </c>
      <c r="G82" s="39">
        <v>14.84</v>
      </c>
      <c r="H82" s="39">
        <v>12.69</v>
      </c>
      <c r="I82" s="39">
        <v>4.46</v>
      </c>
      <c r="J82" s="39">
        <v>191.87</v>
      </c>
      <c r="K82" s="40">
        <v>80</v>
      </c>
      <c r="L82" s="39">
        <v>79.91</v>
      </c>
    </row>
    <row r="83" spans="1:12" ht="14.4" x14ac:dyDescent="0.3">
      <c r="A83" s="23"/>
      <c r="B83" s="15"/>
      <c r="C83" s="11"/>
      <c r="D83" s="6" t="s">
        <v>28</v>
      </c>
      <c r="E83" s="51" t="s">
        <v>41</v>
      </c>
      <c r="F83" s="42">
        <v>150</v>
      </c>
      <c r="G83" s="42">
        <v>6.76</v>
      </c>
      <c r="H83" s="42">
        <v>3.93</v>
      </c>
      <c r="I83" s="42">
        <v>41.29</v>
      </c>
      <c r="J83" s="42">
        <v>227.48</v>
      </c>
      <c r="K83" s="43">
        <v>65</v>
      </c>
      <c r="L83" s="42">
        <v>11.59</v>
      </c>
    </row>
    <row r="84" spans="1:12" ht="14.4" x14ac:dyDescent="0.3">
      <c r="A84" s="23"/>
      <c r="B84" s="15"/>
      <c r="C84" s="11"/>
      <c r="D84" s="7" t="s">
        <v>22</v>
      </c>
      <c r="E84" s="51" t="s">
        <v>52</v>
      </c>
      <c r="F84" s="42">
        <v>200</v>
      </c>
      <c r="G84" s="42">
        <v>0.06</v>
      </c>
      <c r="H84" s="42">
        <v>0</v>
      </c>
      <c r="I84" s="42">
        <v>19.25</v>
      </c>
      <c r="J84" s="42">
        <v>76.95</v>
      </c>
      <c r="K84" s="43">
        <v>160</v>
      </c>
      <c r="L84" s="42">
        <v>12</v>
      </c>
    </row>
    <row r="85" spans="1:12" ht="14.4" x14ac:dyDescent="0.3">
      <c r="A85" s="23"/>
      <c r="B85" s="15"/>
      <c r="C85" s="11"/>
      <c r="D85" s="7" t="s">
        <v>56</v>
      </c>
      <c r="E85" s="51" t="s">
        <v>38</v>
      </c>
      <c r="F85" s="42">
        <v>20</v>
      </c>
      <c r="G85" s="42">
        <v>1.52</v>
      </c>
      <c r="H85" s="42">
        <v>0.16</v>
      </c>
      <c r="I85" s="42">
        <v>9.84</v>
      </c>
      <c r="J85" s="42">
        <v>47</v>
      </c>
      <c r="K85" s="43">
        <v>119</v>
      </c>
      <c r="L85" s="42">
        <v>1.4</v>
      </c>
    </row>
    <row r="86" spans="1:12" ht="14.4" x14ac:dyDescent="0.3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thickBot="1" x14ac:dyDescent="0.35">
      <c r="A87" s="23"/>
      <c r="B87" s="15"/>
      <c r="C87" s="11"/>
      <c r="D87" s="6" t="s">
        <v>57</v>
      </c>
      <c r="E87" s="52" t="s">
        <v>37</v>
      </c>
      <c r="F87" s="42">
        <v>20</v>
      </c>
      <c r="G87" s="42">
        <v>1.32</v>
      </c>
      <c r="H87" s="42">
        <v>0.24</v>
      </c>
      <c r="I87" s="42">
        <v>8.0399999999999991</v>
      </c>
      <c r="J87" s="42">
        <v>39.6</v>
      </c>
      <c r="K87" s="43">
        <v>120</v>
      </c>
      <c r="L87" s="42">
        <v>1.72</v>
      </c>
    </row>
    <row r="88" spans="1:12" ht="14.4" x14ac:dyDescent="0.3">
      <c r="A88" s="23"/>
      <c r="B88" s="15"/>
      <c r="C88" s="11"/>
      <c r="D88" s="6" t="s">
        <v>25</v>
      </c>
      <c r="E88" s="5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480</v>
      </c>
      <c r="G89" s="19">
        <f t="shared" ref="G89" si="34">SUM(G82:G88)</f>
        <v>24.5</v>
      </c>
      <c r="H89" s="19">
        <f t="shared" ref="H89" si="35">SUM(H82:H88)</f>
        <v>17.02</v>
      </c>
      <c r="I89" s="19">
        <f>SUM(I82:I88)</f>
        <v>82.88</v>
      </c>
      <c r="J89" s="19">
        <f t="shared" ref="J89:L89" si="36">SUM(J82:J88)</f>
        <v>582.9</v>
      </c>
      <c r="K89" s="25"/>
      <c r="L89" s="19">
        <f t="shared" si="36"/>
        <v>106.62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26</v>
      </c>
      <c r="E91" s="5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27</v>
      </c>
      <c r="E92" s="5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28</v>
      </c>
      <c r="E93" s="5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49</v>
      </c>
      <c r="E94" s="5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56</v>
      </c>
      <c r="E95" s="5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57</v>
      </c>
      <c r="E96" s="5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37">SUM(G90:G98)</f>
        <v>0</v>
      </c>
      <c r="H99" s="19">
        <f t="shared" ref="H99" si="38">SUM(H90:H98)</f>
        <v>0</v>
      </c>
      <c r="I99" s="19">
        <f t="shared" ref="I99" si="39">SUM(I90:I98)</f>
        <v>0</v>
      </c>
      <c r="J99" s="19">
        <f t="shared" ref="J99:L99" si="40">SUM(J90:J98)</f>
        <v>0</v>
      </c>
      <c r="K99" s="25"/>
      <c r="L99" s="19">
        <f t="shared" si="40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480</v>
      </c>
      <c r="G100" s="32">
        <f t="shared" ref="G100" si="41">G89+G99</f>
        <v>24.5</v>
      </c>
      <c r="H100" s="32">
        <f t="shared" ref="H100" si="42">H89+H99</f>
        <v>17.02</v>
      </c>
      <c r="I100" s="32">
        <f t="shared" ref="I100" si="43">I89+I99</f>
        <v>82.88</v>
      </c>
      <c r="J100" s="32">
        <f t="shared" ref="J100:L100" si="44">J89+J99</f>
        <v>582.9</v>
      </c>
      <c r="K100" s="32"/>
      <c r="L100" s="32">
        <f t="shared" si="44"/>
        <v>106.62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50" t="s">
        <v>61</v>
      </c>
      <c r="F101" s="39">
        <v>205</v>
      </c>
      <c r="G101" s="39">
        <v>7.17</v>
      </c>
      <c r="H101" s="39">
        <v>7.38</v>
      </c>
      <c r="I101" s="39">
        <v>35.049999999999997</v>
      </c>
      <c r="J101" s="39">
        <v>234.72</v>
      </c>
      <c r="K101" s="40">
        <v>123</v>
      </c>
      <c r="L101" s="39">
        <v>22.72</v>
      </c>
    </row>
    <row r="102" spans="1:12" ht="14.4" x14ac:dyDescent="0.3">
      <c r="A102" s="23"/>
      <c r="B102" s="15"/>
      <c r="C102" s="11"/>
      <c r="D102" s="6" t="s">
        <v>49</v>
      </c>
      <c r="E102" s="51" t="s">
        <v>62</v>
      </c>
      <c r="F102" s="42">
        <v>200</v>
      </c>
      <c r="G102" s="42">
        <v>5.4</v>
      </c>
      <c r="H102" s="42">
        <v>4.2</v>
      </c>
      <c r="I102" s="42">
        <v>18</v>
      </c>
      <c r="J102" s="42">
        <v>131.4</v>
      </c>
      <c r="K102" s="43" t="s">
        <v>39</v>
      </c>
      <c r="L102" s="42">
        <v>46.5</v>
      </c>
    </row>
    <row r="103" spans="1:12" ht="14.4" x14ac:dyDescent="0.3">
      <c r="A103" s="23"/>
      <c r="B103" s="15"/>
      <c r="C103" s="11"/>
      <c r="D103" s="7" t="s">
        <v>22</v>
      </c>
      <c r="E103" s="51" t="s">
        <v>42</v>
      </c>
      <c r="F103" s="42">
        <v>200</v>
      </c>
      <c r="G103" s="42">
        <v>0.2</v>
      </c>
      <c r="H103" s="42">
        <v>0</v>
      </c>
      <c r="I103" s="42">
        <v>11</v>
      </c>
      <c r="J103" s="42">
        <v>44.8</v>
      </c>
      <c r="K103" s="43">
        <v>114</v>
      </c>
      <c r="L103" s="42">
        <v>2.84</v>
      </c>
    </row>
    <row r="104" spans="1:12" ht="14.4" x14ac:dyDescent="0.3">
      <c r="A104" s="23"/>
      <c r="B104" s="15"/>
      <c r="C104" s="11"/>
      <c r="D104" s="7" t="s">
        <v>56</v>
      </c>
      <c r="E104" s="51" t="s">
        <v>38</v>
      </c>
      <c r="F104" s="42">
        <v>30</v>
      </c>
      <c r="G104" s="42">
        <v>2.13</v>
      </c>
      <c r="H104" s="42">
        <v>0.21</v>
      </c>
      <c r="I104" s="42">
        <v>13.26</v>
      </c>
      <c r="J104" s="42">
        <v>72</v>
      </c>
      <c r="K104" s="43">
        <v>119</v>
      </c>
      <c r="L104" s="42">
        <v>3</v>
      </c>
    </row>
    <row r="105" spans="1:12" ht="14.4" x14ac:dyDescent="0.3">
      <c r="A105" s="23"/>
      <c r="B105" s="15"/>
      <c r="C105" s="11"/>
      <c r="D105" s="7" t="s">
        <v>25</v>
      </c>
      <c r="E105" s="41" t="s">
        <v>44</v>
      </c>
      <c r="F105" s="42">
        <v>15</v>
      </c>
      <c r="G105" s="42">
        <v>3.66</v>
      </c>
      <c r="H105" s="42">
        <v>3.54</v>
      </c>
      <c r="I105" s="42">
        <v>0</v>
      </c>
      <c r="J105" s="42">
        <v>46.5</v>
      </c>
      <c r="K105" s="43">
        <v>1</v>
      </c>
      <c r="L105" s="42">
        <v>15.8</v>
      </c>
    </row>
    <row r="106" spans="1:12" ht="14.4" x14ac:dyDescent="0.3">
      <c r="A106" s="23"/>
      <c r="B106" s="15"/>
      <c r="C106" s="11"/>
      <c r="D106" s="6" t="s">
        <v>57</v>
      </c>
      <c r="E106" s="41" t="s">
        <v>37</v>
      </c>
      <c r="F106" s="42">
        <v>20</v>
      </c>
      <c r="G106" s="42">
        <v>1.1399999999999999</v>
      </c>
      <c r="H106" s="42">
        <v>0.22</v>
      </c>
      <c r="I106" s="42">
        <v>7.44</v>
      </c>
      <c r="J106" s="42">
        <v>36.26</v>
      </c>
      <c r="K106" s="43">
        <v>120</v>
      </c>
      <c r="L106" s="42">
        <v>4.2</v>
      </c>
    </row>
    <row r="107" spans="1:12" ht="14.4" x14ac:dyDescent="0.3">
      <c r="A107" s="23"/>
      <c r="B107" s="15"/>
      <c r="C107" s="11"/>
      <c r="D107" s="6" t="s">
        <v>25</v>
      </c>
      <c r="E107" s="5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670</v>
      </c>
      <c r="G108" s="19">
        <f t="shared" ref="G108:J108" si="45">SUM(G101:G107)</f>
        <v>19.7</v>
      </c>
      <c r="H108" s="19">
        <f t="shared" si="45"/>
        <v>15.550000000000002</v>
      </c>
      <c r="I108" s="19">
        <f t="shared" si="45"/>
        <v>84.75</v>
      </c>
      <c r="J108" s="19">
        <f t="shared" si="45"/>
        <v>565.68000000000006</v>
      </c>
      <c r="K108" s="25"/>
      <c r="L108" s="19">
        <f t="shared" ref="L108" si="46">SUM(L101:L107)</f>
        <v>95.06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53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26</v>
      </c>
      <c r="E110" s="5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27</v>
      </c>
      <c r="E111" s="5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28</v>
      </c>
      <c r="E112" s="5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49</v>
      </c>
      <c r="E113" s="54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56</v>
      </c>
      <c r="E114" s="5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57</v>
      </c>
      <c r="E115" s="5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47">SUM(G109:G117)</f>
        <v>0</v>
      </c>
      <c r="H118" s="19">
        <f t="shared" si="47"/>
        <v>0</v>
      </c>
      <c r="I118" s="19">
        <f t="shared" si="47"/>
        <v>0</v>
      </c>
      <c r="J118" s="19">
        <f t="shared" si="47"/>
        <v>0</v>
      </c>
      <c r="K118" s="25"/>
      <c r="L118" s="19">
        <f t="shared" ref="L118" si="48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58" t="s">
        <v>4</v>
      </c>
      <c r="D119" s="59"/>
      <c r="E119" s="31"/>
      <c r="F119" s="32">
        <f>F108+F118</f>
        <v>670</v>
      </c>
      <c r="G119" s="32">
        <f t="shared" ref="G119" si="49">G108+G118</f>
        <v>19.7</v>
      </c>
      <c r="H119" s="32">
        <f t="shared" ref="H119" si="50">H108+H118</f>
        <v>15.550000000000002</v>
      </c>
      <c r="I119" s="32">
        <f t="shared" ref="I119" si="51">I108+I118</f>
        <v>84.75</v>
      </c>
      <c r="J119" s="32">
        <f t="shared" ref="J119:L119" si="52">J108+J118</f>
        <v>565.68000000000006</v>
      </c>
      <c r="K119" s="32"/>
      <c r="L119" s="32">
        <f t="shared" si="52"/>
        <v>95.06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27</v>
      </c>
      <c r="E120" s="50" t="s">
        <v>63</v>
      </c>
      <c r="F120" s="39">
        <v>90</v>
      </c>
      <c r="G120" s="39">
        <v>22.41</v>
      </c>
      <c r="H120" s="39">
        <v>15.3</v>
      </c>
      <c r="I120" s="39">
        <v>0.54</v>
      </c>
      <c r="J120" s="39">
        <v>229.77</v>
      </c>
      <c r="K120" s="40">
        <v>81</v>
      </c>
      <c r="L120" s="39">
        <v>64.400000000000006</v>
      </c>
    </row>
    <row r="121" spans="1:12" ht="28.8" x14ac:dyDescent="0.3">
      <c r="A121" s="14"/>
      <c r="B121" s="15"/>
      <c r="C121" s="11"/>
      <c r="D121" s="6" t="s">
        <v>28</v>
      </c>
      <c r="E121" s="51" t="s">
        <v>51</v>
      </c>
      <c r="F121" s="42">
        <v>150</v>
      </c>
      <c r="G121" s="42">
        <v>7.2</v>
      </c>
      <c r="H121" s="42">
        <v>5.0999999999999996</v>
      </c>
      <c r="I121" s="42">
        <v>33.9</v>
      </c>
      <c r="J121" s="42">
        <v>210.3</v>
      </c>
      <c r="K121" s="43">
        <v>54</v>
      </c>
      <c r="L121" s="42">
        <v>10.97</v>
      </c>
    </row>
    <row r="122" spans="1:12" ht="28.8" x14ac:dyDescent="0.3">
      <c r="A122" s="14"/>
      <c r="B122" s="15"/>
      <c r="C122" s="11"/>
      <c r="D122" s="7" t="s">
        <v>49</v>
      </c>
      <c r="E122" s="51" t="s">
        <v>64</v>
      </c>
      <c r="F122" s="42">
        <v>200</v>
      </c>
      <c r="G122" s="42">
        <v>0</v>
      </c>
      <c r="H122" s="42">
        <v>0</v>
      </c>
      <c r="I122" s="42">
        <v>20.2</v>
      </c>
      <c r="J122" s="42">
        <v>81.400000000000006</v>
      </c>
      <c r="K122" s="43">
        <v>95</v>
      </c>
      <c r="L122" s="42">
        <v>15</v>
      </c>
    </row>
    <row r="123" spans="1:12" ht="14.4" x14ac:dyDescent="0.3">
      <c r="A123" s="14"/>
      <c r="B123" s="15"/>
      <c r="C123" s="11"/>
      <c r="D123" s="7" t="s">
        <v>56</v>
      </c>
      <c r="E123" s="51" t="s">
        <v>38</v>
      </c>
      <c r="F123" s="42">
        <v>20</v>
      </c>
      <c r="G123" s="42">
        <v>1.4</v>
      </c>
      <c r="H123" s="42">
        <v>0.14000000000000001</v>
      </c>
      <c r="I123" s="42">
        <v>8.8000000000000007</v>
      </c>
      <c r="J123" s="42">
        <v>48</v>
      </c>
      <c r="K123" s="43">
        <v>119</v>
      </c>
      <c r="L123" s="42">
        <v>2.84</v>
      </c>
    </row>
    <row r="124" spans="1:12" ht="14.4" x14ac:dyDescent="0.3">
      <c r="A124" s="14"/>
      <c r="B124" s="15"/>
      <c r="C124" s="11"/>
      <c r="D124" s="7" t="s">
        <v>25</v>
      </c>
      <c r="E124" s="51" t="s">
        <v>60</v>
      </c>
      <c r="F124" s="42">
        <v>150</v>
      </c>
      <c r="G124" s="42">
        <v>0.6</v>
      </c>
      <c r="H124" s="42">
        <v>0</v>
      </c>
      <c r="I124" s="42">
        <v>16.95</v>
      </c>
      <c r="J124" s="42">
        <v>69</v>
      </c>
      <c r="K124" s="43">
        <v>24</v>
      </c>
      <c r="L124" s="42">
        <v>46.5</v>
      </c>
    </row>
    <row r="125" spans="1:12" ht="15" thickBot="1" x14ac:dyDescent="0.35">
      <c r="A125" s="14"/>
      <c r="B125" s="15"/>
      <c r="C125" s="11"/>
      <c r="D125" s="6" t="s">
        <v>57</v>
      </c>
      <c r="E125" s="52" t="s">
        <v>37</v>
      </c>
      <c r="F125" s="42">
        <v>20</v>
      </c>
      <c r="G125" s="42">
        <v>1.1399999999999999</v>
      </c>
      <c r="H125" s="42">
        <v>0.22</v>
      </c>
      <c r="I125" s="42">
        <v>7.44</v>
      </c>
      <c r="J125" s="42">
        <v>36.26</v>
      </c>
      <c r="K125" s="43">
        <v>120</v>
      </c>
      <c r="L125" s="42">
        <v>2.56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630</v>
      </c>
      <c r="G127" s="19">
        <f t="shared" ref="G127:J127" si="53">SUM(G120:G126)</f>
        <v>32.75</v>
      </c>
      <c r="H127" s="19">
        <f t="shared" si="53"/>
        <v>20.759999999999998</v>
      </c>
      <c r="I127" s="19">
        <f t="shared" si="53"/>
        <v>87.83</v>
      </c>
      <c r="J127" s="19">
        <f t="shared" si="53"/>
        <v>674.73</v>
      </c>
      <c r="K127" s="25"/>
      <c r="L127" s="19">
        <f t="shared" ref="L127" si="54">SUM(L120:L126)</f>
        <v>142.27000000000001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53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26</v>
      </c>
      <c r="E129" s="5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27</v>
      </c>
      <c r="E130" s="5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28</v>
      </c>
      <c r="E131" s="5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49</v>
      </c>
      <c r="E132" s="5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56</v>
      </c>
      <c r="E133" s="5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57</v>
      </c>
      <c r="E134" s="5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55">SUM(G128:G136)</f>
        <v>0</v>
      </c>
      <c r="H137" s="19">
        <f t="shared" si="55"/>
        <v>0</v>
      </c>
      <c r="I137" s="19">
        <f t="shared" si="55"/>
        <v>0</v>
      </c>
      <c r="J137" s="19">
        <f t="shared" si="55"/>
        <v>0</v>
      </c>
      <c r="K137" s="25"/>
      <c r="L137" s="19">
        <f t="shared" ref="L137" si="56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630</v>
      </c>
      <c r="G138" s="32">
        <f t="shared" ref="G138" si="57">G127+G137</f>
        <v>32.75</v>
      </c>
      <c r="H138" s="32">
        <f t="shared" ref="H138" si="58">H127+H137</f>
        <v>20.759999999999998</v>
      </c>
      <c r="I138" s="32">
        <f t="shared" ref="I138" si="59">I127+I137</f>
        <v>87.83</v>
      </c>
      <c r="J138" s="32">
        <f t="shared" ref="J138:L138" si="60">J127+J137</f>
        <v>674.73</v>
      </c>
      <c r="K138" s="32"/>
      <c r="L138" s="32">
        <f t="shared" si="60"/>
        <v>142.27000000000001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27</v>
      </c>
      <c r="E139" s="50" t="s">
        <v>53</v>
      </c>
      <c r="F139" s="39">
        <v>90</v>
      </c>
      <c r="G139" s="39">
        <v>12.42</v>
      </c>
      <c r="H139" s="39">
        <v>2.88</v>
      </c>
      <c r="I139" s="39">
        <v>4.59</v>
      </c>
      <c r="J139" s="39">
        <v>93.51</v>
      </c>
      <c r="K139" s="40">
        <v>75</v>
      </c>
      <c r="L139" s="39">
        <v>56.6</v>
      </c>
    </row>
    <row r="140" spans="1:12" ht="14.4" x14ac:dyDescent="0.3">
      <c r="A140" s="23"/>
      <c r="B140" s="15"/>
      <c r="C140" s="11"/>
      <c r="D140" s="6" t="s">
        <v>40</v>
      </c>
      <c r="E140" s="51" t="s">
        <v>78</v>
      </c>
      <c r="F140" s="42">
        <v>150</v>
      </c>
      <c r="G140" s="42">
        <v>3.3</v>
      </c>
      <c r="H140" s="42">
        <v>3.9</v>
      </c>
      <c r="I140" s="42">
        <v>25.6</v>
      </c>
      <c r="J140" s="42">
        <v>151.35</v>
      </c>
      <c r="K140" s="43">
        <v>226</v>
      </c>
      <c r="L140" s="42">
        <v>11.02</v>
      </c>
    </row>
    <row r="141" spans="1:12" ht="14.4" x14ac:dyDescent="0.3">
      <c r="A141" s="23"/>
      <c r="B141" s="15"/>
      <c r="C141" s="11"/>
      <c r="D141" s="7" t="s">
        <v>49</v>
      </c>
      <c r="E141" s="41" t="s">
        <v>47</v>
      </c>
      <c r="F141" s="42">
        <v>200</v>
      </c>
      <c r="G141" s="42">
        <v>0.4</v>
      </c>
      <c r="H141" s="42">
        <v>0</v>
      </c>
      <c r="I141" s="42">
        <v>27</v>
      </c>
      <c r="J141" s="42">
        <v>110</v>
      </c>
      <c r="K141" s="43">
        <v>98</v>
      </c>
      <c r="L141" s="42">
        <v>6.62</v>
      </c>
    </row>
    <row r="142" spans="1:12" ht="15.75" customHeight="1" x14ac:dyDescent="0.3">
      <c r="A142" s="23"/>
      <c r="B142" s="15"/>
      <c r="C142" s="11"/>
      <c r="D142" s="7" t="s">
        <v>56</v>
      </c>
      <c r="E142" s="51" t="s">
        <v>38</v>
      </c>
      <c r="F142" s="42">
        <v>35</v>
      </c>
      <c r="G142" s="42">
        <v>2.66</v>
      </c>
      <c r="H142" s="42">
        <v>0.28000000000000003</v>
      </c>
      <c r="I142" s="42">
        <v>17.22</v>
      </c>
      <c r="J142" s="42">
        <v>82.25</v>
      </c>
      <c r="K142" s="43">
        <v>119</v>
      </c>
      <c r="L142" s="42">
        <v>3.2</v>
      </c>
    </row>
    <row r="143" spans="1:12" ht="14.4" x14ac:dyDescent="0.3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thickBot="1" x14ac:dyDescent="0.35">
      <c r="A144" s="23"/>
      <c r="B144" s="15"/>
      <c r="C144" s="11"/>
      <c r="D144" s="6" t="s">
        <v>57</v>
      </c>
      <c r="E144" s="52" t="s">
        <v>37</v>
      </c>
      <c r="F144" s="42">
        <v>20</v>
      </c>
      <c r="G144" s="42">
        <v>1.1399999999999999</v>
      </c>
      <c r="H144" s="42">
        <v>0.22</v>
      </c>
      <c r="I144" s="42">
        <v>7.44</v>
      </c>
      <c r="J144" s="42">
        <v>36.26</v>
      </c>
      <c r="K144" s="43">
        <v>120</v>
      </c>
      <c r="L144" s="42">
        <v>4</v>
      </c>
    </row>
    <row r="145" spans="1:12" ht="14.4" x14ac:dyDescent="0.3">
      <c r="A145" s="23"/>
      <c r="B145" s="15"/>
      <c r="C145" s="11"/>
      <c r="D145" s="6" t="s">
        <v>25</v>
      </c>
      <c r="E145" s="51" t="s">
        <v>65</v>
      </c>
      <c r="F145" s="42">
        <v>60</v>
      </c>
      <c r="G145" s="42">
        <v>0.56999999999999995</v>
      </c>
      <c r="H145" s="42">
        <v>0.36</v>
      </c>
      <c r="I145" s="42">
        <v>1.92</v>
      </c>
      <c r="J145" s="42">
        <v>11.4</v>
      </c>
      <c r="K145" s="43">
        <v>23</v>
      </c>
      <c r="L145" s="42">
        <v>22</v>
      </c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555</v>
      </c>
      <c r="G146" s="19">
        <f t="shared" ref="G146:J146" si="61">SUM(G139:G145)</f>
        <v>20.49</v>
      </c>
      <c r="H146" s="19">
        <f t="shared" si="61"/>
        <v>7.64</v>
      </c>
      <c r="I146" s="19">
        <f t="shared" si="61"/>
        <v>83.77</v>
      </c>
      <c r="J146" s="19">
        <f t="shared" si="61"/>
        <v>484.77</v>
      </c>
      <c r="K146" s="25"/>
      <c r="L146" s="19">
        <f t="shared" ref="L146" si="62">SUM(L139:L145)</f>
        <v>103.44000000000001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53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26</v>
      </c>
      <c r="E148" s="5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27</v>
      </c>
      <c r="E149" s="5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28</v>
      </c>
      <c r="E150" s="5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49</v>
      </c>
      <c r="E151" s="54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56</v>
      </c>
      <c r="E152" s="5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57</v>
      </c>
      <c r="E153" s="5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63">SUM(G147:G155)</f>
        <v>0</v>
      </c>
      <c r="H156" s="19">
        <f t="shared" si="63"/>
        <v>0</v>
      </c>
      <c r="I156" s="19">
        <f t="shared" si="63"/>
        <v>0</v>
      </c>
      <c r="J156" s="19">
        <f t="shared" si="63"/>
        <v>0</v>
      </c>
      <c r="K156" s="25"/>
      <c r="L156" s="19">
        <f t="shared" ref="L156" si="64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555</v>
      </c>
      <c r="G157" s="32">
        <f t="shared" ref="G157" si="65">G146+G156</f>
        <v>20.49</v>
      </c>
      <c r="H157" s="32">
        <f t="shared" ref="H157" si="66">H146+H156</f>
        <v>7.64</v>
      </c>
      <c r="I157" s="32">
        <f t="shared" ref="I157" si="67">I146+I156</f>
        <v>83.77</v>
      </c>
      <c r="J157" s="32">
        <f t="shared" ref="J157:L157" si="68">J146+J156</f>
        <v>484.77</v>
      </c>
      <c r="K157" s="32"/>
      <c r="L157" s="32">
        <f t="shared" si="68"/>
        <v>103.44000000000001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50" t="s">
        <v>66</v>
      </c>
      <c r="F158" s="39">
        <v>150</v>
      </c>
      <c r="G158" s="39">
        <v>15.6</v>
      </c>
      <c r="H158" s="39">
        <v>16.350000000000001</v>
      </c>
      <c r="I158" s="39">
        <v>2.7</v>
      </c>
      <c r="J158" s="39">
        <v>220.2</v>
      </c>
      <c r="K158" s="40">
        <v>66</v>
      </c>
      <c r="L158" s="39">
        <v>56.63</v>
      </c>
    </row>
    <row r="159" spans="1:12" ht="14.4" x14ac:dyDescent="0.3">
      <c r="A159" s="23"/>
      <c r="B159" s="15"/>
      <c r="C159" s="11"/>
      <c r="D159" s="6" t="s">
        <v>50</v>
      </c>
      <c r="E159" s="41" t="s">
        <v>79</v>
      </c>
      <c r="F159" s="42">
        <v>15</v>
      </c>
      <c r="G159" s="42">
        <v>0.12</v>
      </c>
      <c r="H159" s="42">
        <v>10.88</v>
      </c>
      <c r="I159" s="42">
        <v>0.19</v>
      </c>
      <c r="J159" s="42">
        <v>99.15</v>
      </c>
      <c r="K159" s="43">
        <v>2</v>
      </c>
      <c r="L159" s="42">
        <v>10.119999999999999</v>
      </c>
    </row>
    <row r="160" spans="1:12" ht="14.4" x14ac:dyDescent="0.3">
      <c r="A160" s="23"/>
      <c r="B160" s="15"/>
      <c r="C160" s="11"/>
      <c r="D160" s="7" t="s">
        <v>22</v>
      </c>
      <c r="E160" s="51" t="s">
        <v>55</v>
      </c>
      <c r="F160" s="42">
        <v>200</v>
      </c>
      <c r="G160" s="42">
        <v>6.64</v>
      </c>
      <c r="H160" s="42">
        <v>5.14</v>
      </c>
      <c r="I160" s="42">
        <v>18.600000000000001</v>
      </c>
      <c r="J160" s="42">
        <v>148.4</v>
      </c>
      <c r="K160" s="43">
        <v>115</v>
      </c>
      <c r="L160" s="42">
        <v>14.36</v>
      </c>
    </row>
    <row r="161" spans="1:12" ht="15" thickBot="1" x14ac:dyDescent="0.35">
      <c r="A161" s="23"/>
      <c r="B161" s="15"/>
      <c r="C161" s="11"/>
      <c r="D161" s="7" t="s">
        <v>57</v>
      </c>
      <c r="E161" s="52" t="s">
        <v>68</v>
      </c>
      <c r="F161" s="42">
        <v>30</v>
      </c>
      <c r="G161" s="42">
        <v>2.25</v>
      </c>
      <c r="H161" s="42">
        <v>0.87</v>
      </c>
      <c r="I161" s="42">
        <v>14.94</v>
      </c>
      <c r="J161" s="42">
        <v>78.599999999999994</v>
      </c>
      <c r="K161" s="43">
        <v>121</v>
      </c>
      <c r="L161" s="42">
        <v>6.2</v>
      </c>
    </row>
    <row r="162" spans="1:12" ht="14.4" x14ac:dyDescent="0.3">
      <c r="A162" s="23"/>
      <c r="B162" s="15"/>
      <c r="C162" s="11"/>
      <c r="D162" s="7" t="s">
        <v>23</v>
      </c>
      <c r="E162" s="50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 t="s">
        <v>25</v>
      </c>
      <c r="E163" s="51" t="s">
        <v>60</v>
      </c>
      <c r="F163" s="42">
        <v>100</v>
      </c>
      <c r="G163" s="42">
        <v>0.6</v>
      </c>
      <c r="H163" s="42">
        <v>0.6</v>
      </c>
      <c r="I163" s="42">
        <v>15.4</v>
      </c>
      <c r="J163" s="42">
        <v>72</v>
      </c>
      <c r="K163" s="43">
        <v>137</v>
      </c>
      <c r="L163" s="42">
        <v>50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495</v>
      </c>
      <c r="G165" s="19">
        <f t="shared" ref="G165:J165" si="69">SUM(G158:G164)</f>
        <v>25.21</v>
      </c>
      <c r="H165" s="19">
        <f t="shared" si="69"/>
        <v>33.840000000000003</v>
      </c>
      <c r="I165" s="19">
        <f t="shared" si="69"/>
        <v>51.83</v>
      </c>
      <c r="J165" s="19">
        <f t="shared" si="69"/>
        <v>618.35</v>
      </c>
      <c r="K165" s="25"/>
      <c r="L165" s="19">
        <f t="shared" ref="L165" si="70">SUM(L158:L164)</f>
        <v>137.31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53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26</v>
      </c>
      <c r="E167" s="5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27</v>
      </c>
      <c r="E168" s="5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49</v>
      </c>
      <c r="E170" s="54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56</v>
      </c>
      <c r="E171" s="5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57</v>
      </c>
      <c r="E172" s="5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1">SUM(G166:G174)</f>
        <v>0</v>
      </c>
      <c r="H175" s="19">
        <f t="shared" si="71"/>
        <v>0</v>
      </c>
      <c r="I175" s="19">
        <f t="shared" si="71"/>
        <v>0</v>
      </c>
      <c r="J175" s="19">
        <f t="shared" si="71"/>
        <v>0</v>
      </c>
      <c r="K175" s="25"/>
      <c r="L175" s="19">
        <f t="shared" ref="L175" si="72"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495</v>
      </c>
      <c r="G176" s="32">
        <f t="shared" ref="G176" si="73">G165+G175</f>
        <v>25.21</v>
      </c>
      <c r="H176" s="32">
        <f t="shared" ref="H176" si="74">H165+H175</f>
        <v>33.840000000000003</v>
      </c>
      <c r="I176" s="32">
        <f t="shared" ref="I176" si="75">I165+I175</f>
        <v>51.83</v>
      </c>
      <c r="J176" s="32">
        <f t="shared" ref="J176:L176" si="76">J165+J175</f>
        <v>618.35</v>
      </c>
      <c r="K176" s="32"/>
      <c r="L176" s="32">
        <f t="shared" si="76"/>
        <v>137.31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27</v>
      </c>
      <c r="E177" s="50" t="s">
        <v>54</v>
      </c>
      <c r="F177" s="39">
        <v>90</v>
      </c>
      <c r="G177" s="39">
        <v>18.13</v>
      </c>
      <c r="H177" s="39">
        <v>17.05</v>
      </c>
      <c r="I177" s="39">
        <v>3.69</v>
      </c>
      <c r="J177" s="39">
        <v>240.96</v>
      </c>
      <c r="K177" s="40">
        <v>89</v>
      </c>
      <c r="L177" s="39">
        <v>76.86</v>
      </c>
    </row>
    <row r="178" spans="1:12" ht="14.4" x14ac:dyDescent="0.3">
      <c r="A178" s="23"/>
      <c r="B178" s="15"/>
      <c r="C178" s="11"/>
      <c r="D178" s="6" t="s">
        <v>40</v>
      </c>
      <c r="E178" s="51" t="s">
        <v>43</v>
      </c>
      <c r="F178" s="42">
        <v>150</v>
      </c>
      <c r="G178" s="42">
        <v>3.3</v>
      </c>
      <c r="H178" s="42">
        <v>4.95</v>
      </c>
      <c r="I178" s="42">
        <v>32.25</v>
      </c>
      <c r="J178" s="42">
        <v>186.45</v>
      </c>
      <c r="K178" s="43">
        <v>53</v>
      </c>
      <c r="L178" s="42">
        <v>16.61</v>
      </c>
    </row>
    <row r="179" spans="1:12" ht="14.4" x14ac:dyDescent="0.3">
      <c r="A179" s="23"/>
      <c r="B179" s="15"/>
      <c r="C179" s="11"/>
      <c r="D179" s="7" t="s">
        <v>49</v>
      </c>
      <c r="E179" s="51" t="s">
        <v>48</v>
      </c>
      <c r="F179" s="42">
        <v>200</v>
      </c>
      <c r="G179" s="42">
        <v>0.8</v>
      </c>
      <c r="H179" s="42">
        <v>0.2</v>
      </c>
      <c r="I179" s="42">
        <v>23.2</v>
      </c>
      <c r="J179" s="42">
        <v>94.4</v>
      </c>
      <c r="K179" s="43">
        <v>107</v>
      </c>
      <c r="L179" s="42">
        <v>22</v>
      </c>
    </row>
    <row r="180" spans="1:12" ht="14.4" x14ac:dyDescent="0.3">
      <c r="A180" s="23"/>
      <c r="B180" s="15"/>
      <c r="C180" s="11"/>
      <c r="D180" s="7" t="s">
        <v>56</v>
      </c>
      <c r="E180" s="51" t="s">
        <v>38</v>
      </c>
      <c r="F180" s="42">
        <v>25</v>
      </c>
      <c r="G180" s="42">
        <v>1.78</v>
      </c>
      <c r="H180" s="42">
        <v>0.18</v>
      </c>
      <c r="I180" s="42">
        <v>11.05</v>
      </c>
      <c r="J180" s="42">
        <v>60</v>
      </c>
      <c r="K180" s="43">
        <v>119</v>
      </c>
      <c r="L180" s="42">
        <v>2.76</v>
      </c>
    </row>
    <row r="181" spans="1:12" ht="14.4" x14ac:dyDescent="0.3">
      <c r="A181" s="23"/>
      <c r="B181" s="15"/>
      <c r="C181" s="11"/>
      <c r="D181" s="7" t="s">
        <v>57</v>
      </c>
      <c r="E181" s="41" t="s">
        <v>37</v>
      </c>
      <c r="F181" s="42">
        <v>20</v>
      </c>
      <c r="G181" s="42">
        <v>1.1399999999999999</v>
      </c>
      <c r="H181" s="42">
        <v>0.22</v>
      </c>
      <c r="I181" s="42">
        <v>7.44</v>
      </c>
      <c r="J181" s="42">
        <v>36.26</v>
      </c>
      <c r="K181" s="43">
        <v>120</v>
      </c>
      <c r="L181" s="42">
        <v>4.2</v>
      </c>
    </row>
    <row r="182" spans="1:12" ht="28.8" x14ac:dyDescent="0.3">
      <c r="A182" s="23"/>
      <c r="B182" s="15"/>
      <c r="C182" s="11"/>
      <c r="D182" s="6" t="s">
        <v>25</v>
      </c>
      <c r="E182" s="51" t="s">
        <v>58</v>
      </c>
      <c r="F182" s="42">
        <v>17</v>
      </c>
      <c r="G182" s="42">
        <v>1.7</v>
      </c>
      <c r="H182" s="42">
        <v>4.42</v>
      </c>
      <c r="I182" s="42">
        <v>0.85</v>
      </c>
      <c r="J182" s="42">
        <v>49.98</v>
      </c>
      <c r="K182" s="43" t="s">
        <v>39</v>
      </c>
      <c r="L182" s="42">
        <v>12.6</v>
      </c>
    </row>
    <row r="183" spans="1:12" ht="15" thickBot="1" x14ac:dyDescent="0.35">
      <c r="A183" s="23"/>
      <c r="B183" s="15"/>
      <c r="C183" s="11"/>
      <c r="D183" s="6"/>
      <c r="E183" s="52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502</v>
      </c>
      <c r="G184" s="19">
        <f t="shared" ref="G184:J184" si="77">SUM(G177:G183)</f>
        <v>26.85</v>
      </c>
      <c r="H184" s="19">
        <f t="shared" si="77"/>
        <v>27.019999999999996</v>
      </c>
      <c r="I184" s="19">
        <f t="shared" si="77"/>
        <v>78.47999999999999</v>
      </c>
      <c r="J184" s="19">
        <f t="shared" si="77"/>
        <v>668.05</v>
      </c>
      <c r="K184" s="25"/>
      <c r="L184" s="19">
        <f t="shared" ref="L184" si="78">SUM(L177:L183)</f>
        <v>135.03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53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26</v>
      </c>
      <c r="E186" s="5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27</v>
      </c>
      <c r="E187" s="5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28</v>
      </c>
      <c r="E188" s="5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22</v>
      </c>
      <c r="E189" s="5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56</v>
      </c>
      <c r="E190" s="5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57</v>
      </c>
      <c r="E191" s="5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54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79">SUM(G185:G193)</f>
        <v>0</v>
      </c>
      <c r="H194" s="19">
        <f t="shared" si="79"/>
        <v>0</v>
      </c>
      <c r="I194" s="19">
        <f t="shared" si="79"/>
        <v>0</v>
      </c>
      <c r="J194" s="19">
        <f t="shared" si="79"/>
        <v>0</v>
      </c>
      <c r="K194" s="25"/>
      <c r="L194" s="19">
        <f t="shared" ref="L194" si="80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502</v>
      </c>
      <c r="G195" s="32">
        <f t="shared" ref="G195" si="81">G184+G194</f>
        <v>26.85</v>
      </c>
      <c r="H195" s="32">
        <f t="shared" ref="H195" si="82">H184+H194</f>
        <v>27.019999999999996</v>
      </c>
      <c r="I195" s="32">
        <f t="shared" ref="I195" si="83">I184+I194</f>
        <v>78.47999999999999</v>
      </c>
      <c r="J195" s="32">
        <f t="shared" ref="J195:L195" si="84">J184+J194</f>
        <v>668.05</v>
      </c>
      <c r="K195" s="32"/>
      <c r="L195" s="32">
        <f t="shared" si="84"/>
        <v>135.03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546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24.92625</v>
      </c>
      <c r="H196" s="34">
        <f t="shared" si="85"/>
        <v>21.243999999999993</v>
      </c>
      <c r="I196" s="34">
        <f t="shared" si="85"/>
        <v>76.402500000000003</v>
      </c>
      <c r="J196" s="34">
        <f t="shared" si="85"/>
        <v>598.02100000000019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111.218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2024-12-02T09:57:33Z</cp:lastPrinted>
  <dcterms:created xsi:type="dcterms:W3CDTF">2022-05-16T14:23:56Z</dcterms:created>
  <dcterms:modified xsi:type="dcterms:W3CDTF">2024-12-12T01:11:04Z</dcterms:modified>
</cp:coreProperties>
</file>